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CL\Privé\FR\Feuilles de mesures\FM Volets roulants\"/>
    </mc:Choice>
  </mc:AlternateContent>
  <bookViews>
    <workbookView xWindow="0" yWindow="0" windowWidth="28800" windowHeight="12435"/>
  </bookViews>
  <sheets>
    <sheet name="COMMANDE EVEIL Linteau" sheetId="1" r:id="rId1"/>
  </sheets>
  <externalReferences>
    <externalReference r:id="rId2"/>
    <externalReference r:id="rId3"/>
  </externalReferences>
  <definedNames>
    <definedName name="_Coef_Grille">[1]Paramètres!$C$7</definedName>
    <definedName name="_Coef_PV">[1]Paramètres!$C$9</definedName>
    <definedName name="_RemiseDeltadore">[1]Paramètres!$K$25</definedName>
    <definedName name="_RemiseGénérale">[1]Paramètres!$C$5</definedName>
    <definedName name="_RemiseSimu">[1]Paramètres!$K$22</definedName>
    <definedName name="_RemiseSomfy">[1]Paramètres!$K$16</definedName>
    <definedName name="_RemiseSPPF">[1]Paramètres!$K$31</definedName>
    <definedName name="AMY_1_IO">[1]Paramètres!$F$162</definedName>
    <definedName name="AUTOMATISMES">[1]LISTES!$BL$4:$BL$53</definedName>
    <definedName name="Coef_PV">[1]Paramètres!$C$9</definedName>
    <definedName name="Coeff_Motorisation">[2]Moteur!$G$3</definedName>
    <definedName name="COL_COUL">[1]LISTES!$AQ$2:$AQ$10</definedName>
    <definedName name="COL_SOUSFACE">[1]LISTES!$U$2:$U$5</definedName>
    <definedName name="COL_TAA_11_ALR">[1]LISTES!$AS$2:$AS$17</definedName>
    <definedName name="COL_TAA_8_ALR">[1]LISTES!$AR$2:$AR$17</definedName>
    <definedName name="COL_TABLIER_ALU_12">[1]LISTES!$AL$2:$AL$8</definedName>
    <definedName name="COL_TABLIER_PER">[1]LISTES!$AO$2:$AO$12</definedName>
    <definedName name="COUL_COUL_LF">[1]LISTES!$N$2:$N$25</definedName>
    <definedName name="DateTarif">[1]Paramètres!$E$3</definedName>
    <definedName name="DIM_COFFRE">[1]LISTES!$H$2:$H$6</definedName>
    <definedName name="DIMENSIONS">[1]LISTES!$H$2:$H$6</definedName>
    <definedName name="DISPO_ALL_RENO">[1]LISTES!$F$2:$F$4</definedName>
    <definedName name="DISPO_PROTHERMA">[1]LISTES!$G$2:$G$3</definedName>
    <definedName name="E1C_SPPF">[1]Paramètres!$F$185</definedName>
    <definedName name="E1M_SPPF">[1]Paramètres!$F$184</definedName>
    <definedName name="E6C_SPPF">[1]Paramètres!$F$186</definedName>
    <definedName name="EME_1C_X3D">[1]Paramètres!$F$180</definedName>
    <definedName name="EME_X3D">[1]Paramètres!$F$179</definedName>
    <definedName name="EQUIP_Prix_Fixe">[2]PR_Equip!$G$33</definedName>
    <definedName name="EQUIP_Prix_Hauteur">[2]PR_Equip!$I$33</definedName>
    <definedName name="EQUIP_Prix_Largeur">[2]PR_Equip!$H$33</definedName>
    <definedName name="EQUIP_Prix_Surface">[2]PR_Equip!$J$33</definedName>
    <definedName name="FORME">[1]LISTES!$C$2:$C$4</definedName>
    <definedName name="LAME_TABLIER_ALU">[1]LISTES!$AG$2:$AG$5</definedName>
    <definedName name="LAME_TABLIER_PVC">[1]LISTES!$AI$2:$AI$3</definedName>
    <definedName name="List_cas">[1]LISTES!$B$2:$B$9</definedName>
    <definedName name="M_DELTA">[1]LISTES!$BH$2:$BH$4</definedName>
    <definedName name="M_SIMU">[1]LISTES!$BG$2:$BG$5</definedName>
    <definedName name="M_SOMFY">[1]LISTES!$BF$2:$BF$9</definedName>
    <definedName name="M_SPPF">[1]LISTES!$BI$2:$BI$2</definedName>
    <definedName name="MAN_BHZ">[1]LISTES!$BL$42:$BL$44</definedName>
    <definedName name="MAN_FIL">[1]LISTES!$BL$3:$BL$10</definedName>
    <definedName name="MAN_HZ">[1]LISTES!$BL$35:$BL$40</definedName>
    <definedName name="MAN_IO">[1]LISTES!$BL$20:$BL$33</definedName>
    <definedName name="MAN_RTS">[1]LISTES!$BL$12:$BL$18</definedName>
    <definedName name="MAN_SPPF">[1]LISTES!$BL$50:$BL$53</definedName>
    <definedName name="MAT_TABLIER">[1]LISTES!$AJ$2:$AJ$3</definedName>
    <definedName name="MOT_IO">[1]Paramètres!$N$10</definedName>
    <definedName name="MOT_RTS">[1]Paramètres!$N$9</definedName>
    <definedName name="NUM_CANAL">[1]LISTES!$BN$2:$BN$6</definedName>
    <definedName name="PAREMENT_BRIQUE">[1]LISTES!$CJ$2:$CJ$3</definedName>
    <definedName name="PMCB">'[1]Eco-contributions'!$E$20</definedName>
    <definedName name="PMCB_CoffreVide">'[1]Eco-contributions'!$E$19</definedName>
    <definedName name="PMVB">'[1]Paramètres NEYO'!$C$21</definedName>
    <definedName name="PUISSANCE_MOTEUR">[1]LISTES!$BK$2:$BK$5</definedName>
    <definedName name="PV_8ALU">[2]Tabliers!$F$10</definedName>
    <definedName name="PV_MOT_EFFICACITE">[1]Paramètres!$N$24</definedName>
    <definedName name="PV_MOT_PERFORMANCE">[1]Paramètres!$N$25</definedName>
    <definedName name="PV_SOL_DEP">[1]Paramètres!$D$40</definedName>
    <definedName name="PV_SPPF_SOL">[1]Paramètres!$N$30</definedName>
    <definedName name="SENS_MANOEUVRE">[1]LISTES!$BE$2:$BE$3</definedName>
    <definedName name="SMOOVE_ORIGIN">[1]Paramètres!$F$142</definedName>
    <definedName name="SMOOVE_ORIGIN_IO">[1]Paramètres!$F$149</definedName>
    <definedName name="SORTIE_FIL">[1]LISTES!$BP$2:$BP$8</definedName>
    <definedName name="SUPPORT_COFFRE">[1]LISTES!$CL$2:$CL$4</definedName>
    <definedName name="TYP_COUL">[1]LISTES!$BV$2:$BV$5</definedName>
    <definedName name="TYPE_MAN_8PVC">[1]LISTES!$AV$12:$AV$16</definedName>
    <definedName name="TYPE_MAN_LINT">[1]LISTES!$AY$2:$AY$3</definedName>
    <definedName name="TYPE_MAN_PROT">[1]LISTES!$AW$2:$AW$5</definedName>
    <definedName name="TYPE_MAN_PROT_8PVC">[1]LISTES!$AW$12:$AW$14</definedName>
    <definedName name="TYPE_MANOEUVRE">[1]LISTES!$AV$2:$AV$7</definedName>
    <definedName name="_xlnm.Print_Area" localSheetId="0">'COMMANDE EVEIL Linteau'!$A:$Z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5" i="1" l="1"/>
  <c r="B5" i="1"/>
</calcChain>
</file>

<file path=xl/sharedStrings.xml><?xml version="1.0" encoding="utf-8"?>
<sst xmlns="http://schemas.openxmlformats.org/spreadsheetml/2006/main" count="163" uniqueCount="160">
  <si>
    <t>NOM</t>
  </si>
  <si>
    <t>EVEIL Linteau</t>
  </si>
  <si>
    <t>ADRESSE</t>
  </si>
  <si>
    <t>Coffre linteau équipé de volet roulant</t>
  </si>
  <si>
    <t>COMMANDE</t>
  </si>
  <si>
    <t>DEVIS</t>
  </si>
  <si>
    <t>REF :</t>
  </si>
  <si>
    <t>DELAI :</t>
  </si>
  <si>
    <t>AFFAIRE :</t>
  </si>
  <si>
    <t>LES DISPOSITIONS S'ENTENDENT : VUE INTERIEURE</t>
  </si>
  <si>
    <t xml:space="preserve">Moteur de base : </t>
  </si>
  <si>
    <t>DELTA D</t>
  </si>
  <si>
    <t>Repère</t>
  </si>
  <si>
    <t>Qte</t>
  </si>
  <si>
    <t>DIMENSIONS TABLEAUX</t>
  </si>
  <si>
    <t>COFFRE</t>
  </si>
  <si>
    <t>COULISSES ALU</t>
  </si>
  <si>
    <t>TABLIER</t>
  </si>
  <si>
    <t>LAME FINALE</t>
  </si>
  <si>
    <t>MANŒUVRE</t>
  </si>
  <si>
    <t>PRIX Unitaire</t>
  </si>
  <si>
    <t>Parement</t>
  </si>
  <si>
    <t>Renfort + 
pattes liaison</t>
  </si>
  <si>
    <t>Sous  Face</t>
  </si>
  <si>
    <t>Découpe ventilation</t>
  </si>
  <si>
    <t>Pattes
sous-face</t>
  </si>
  <si>
    <t>M / T / D / C</t>
  </si>
  <si>
    <t>Vue int.
G/D</t>
  </si>
  <si>
    <t>Moteur</t>
  </si>
  <si>
    <t>Commande</t>
  </si>
  <si>
    <t>Option câble moteur</t>
  </si>
  <si>
    <r>
      <rPr>
        <b/>
        <sz val="11"/>
        <rFont val="Arial"/>
        <family val="2"/>
      </rPr>
      <t>LT =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Largeur Tableau                         (Dos de coulisse)</t>
    </r>
  </si>
  <si>
    <r>
      <t xml:space="preserve">HT = 
</t>
    </r>
    <r>
      <rPr>
        <sz val="9"/>
        <rFont val="Arial"/>
        <family val="2"/>
      </rPr>
      <t>Hauteur Tableau</t>
    </r>
  </si>
  <si>
    <t>Hauteur Allège</t>
  </si>
  <si>
    <t>PVC
ALU</t>
  </si>
  <si>
    <t>8
11
12
14
MPE</t>
  </si>
  <si>
    <r>
      <t xml:space="preserve">8x40 </t>
    </r>
    <r>
      <rPr>
        <sz val="8"/>
        <rFont val="Arial"/>
        <family val="2"/>
      </rPr>
      <t>Faible emissivité</t>
    </r>
  </si>
  <si>
    <t>Coloris</t>
  </si>
  <si>
    <t>F/R/I/BHZ/RS/RSH</t>
  </si>
  <si>
    <t>Type</t>
  </si>
  <si>
    <t>Fibre / Brique</t>
  </si>
  <si>
    <r>
      <rPr>
        <i/>
        <u/>
        <sz val="8"/>
        <rFont val="Arial"/>
        <family val="2"/>
      </rPr>
      <t>Coloris</t>
    </r>
    <r>
      <rPr>
        <sz val="8"/>
        <rFont val="Arial"/>
        <family val="2"/>
      </rPr>
      <t xml:space="preserve">
Blanc 9016
Gris 7035
Sable 1015
Gris 7016 TM</t>
    </r>
  </si>
  <si>
    <t>Qté</t>
  </si>
  <si>
    <t>O / N</t>
  </si>
  <si>
    <t>O/N</t>
  </si>
  <si>
    <t>Info Manœuvres</t>
  </si>
  <si>
    <t>Info Moteurs</t>
  </si>
  <si>
    <t>Infos Commandes</t>
  </si>
  <si>
    <t>Info</t>
  </si>
  <si>
    <t>HT</t>
  </si>
  <si>
    <t>ALU</t>
  </si>
  <si>
    <t>M</t>
  </si>
  <si>
    <t>F</t>
  </si>
  <si>
    <t>Manœuvres :</t>
  </si>
  <si>
    <t>Commandes :</t>
  </si>
  <si>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= Moteur</t>
    </r>
  </si>
  <si>
    <t>FILAIRE : SOMFY ILMO / SIMU</t>
  </si>
  <si>
    <t>SOMFY RTS OXIMO Radio</t>
  </si>
  <si>
    <t>SOMFY IO : Sans retour d'information</t>
  </si>
  <si>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 xml:space="preserve"> = Filaire</t>
    </r>
  </si>
  <si>
    <r>
      <rPr>
        <b/>
        <sz val="10"/>
        <rFont val="Times New Roman"/>
        <family val="1"/>
      </rPr>
      <t>R</t>
    </r>
    <r>
      <rPr>
        <sz val="10"/>
        <rFont val="Times New Roman"/>
        <family val="1"/>
      </rPr>
      <t xml:space="preserve"> = Somfy RTS ou Simu Radio</t>
    </r>
  </si>
  <si>
    <t>0 =</t>
  </si>
  <si>
    <t>sans inverseur</t>
  </si>
  <si>
    <t>SMI =</t>
  </si>
  <si>
    <t>Smoove Origin Io</t>
  </si>
  <si>
    <r>
      <rPr>
        <b/>
        <sz val="10"/>
        <rFont val="Times New Roman"/>
        <family val="1"/>
      </rPr>
      <t xml:space="preserve">I </t>
    </r>
    <r>
      <rPr>
        <sz val="10"/>
        <rFont val="Times New Roman"/>
        <family val="1"/>
      </rPr>
      <t>= IO</t>
    </r>
  </si>
  <si>
    <t>IN =</t>
  </si>
  <si>
    <t>Inverseur de base</t>
  </si>
  <si>
    <t>SM =</t>
  </si>
  <si>
    <t>Smoove Origin</t>
  </si>
  <si>
    <t>SS1 =</t>
  </si>
  <si>
    <t>Smoove 1 Io</t>
  </si>
  <si>
    <r>
      <rPr>
        <b/>
        <sz val="10"/>
        <rFont val="Times New Roman"/>
        <family val="1"/>
      </rPr>
      <t xml:space="preserve">BHZ </t>
    </r>
    <r>
      <rPr>
        <sz val="10"/>
        <rFont val="Times New Roman"/>
        <family val="1"/>
      </rPr>
      <t>= Radio Simu BHZ</t>
    </r>
  </si>
  <si>
    <t>I80 =</t>
  </si>
  <si>
    <t>Inis 80x80</t>
  </si>
  <si>
    <t>SS =</t>
  </si>
  <si>
    <t>Smoove Sensitif</t>
  </si>
  <si>
    <t>SS2 =</t>
  </si>
  <si>
    <t>Smoove 1 Io A/M</t>
  </si>
  <si>
    <r>
      <rPr>
        <b/>
        <sz val="10"/>
        <rFont val="Times New Roman"/>
        <family val="1"/>
      </rPr>
      <t xml:space="preserve">RS </t>
    </r>
    <r>
      <rPr>
        <sz val="10"/>
        <rFont val="Times New Roman"/>
        <family val="1"/>
      </rPr>
      <t>= RS100</t>
    </r>
  </si>
  <si>
    <t>IS =</t>
  </si>
  <si>
    <t>Inis Saillie</t>
  </si>
  <si>
    <t>S1R =</t>
  </si>
  <si>
    <t>Situo 1 RTS</t>
  </si>
  <si>
    <t>SRS =</t>
  </si>
  <si>
    <t>Smoove RS100 Io</t>
  </si>
  <si>
    <r>
      <rPr>
        <b/>
        <sz val="10"/>
        <rFont val="Times New Roman"/>
        <family val="1"/>
      </rPr>
      <t xml:space="preserve">RSH </t>
    </r>
    <r>
      <rPr>
        <sz val="10"/>
        <rFont val="Times New Roman"/>
        <family val="1"/>
      </rPr>
      <t>= RS100 Hybrid</t>
    </r>
  </si>
  <si>
    <t>S5R =</t>
  </si>
  <si>
    <t>Situo 5 RTS</t>
  </si>
  <si>
    <t>S1I =</t>
  </si>
  <si>
    <t>Situo 1 Io</t>
  </si>
  <si>
    <t>T6 =</t>
  </si>
  <si>
    <t>Télis 6 Chronis</t>
  </si>
  <si>
    <t xml:space="preserve">S5I = </t>
  </si>
  <si>
    <t>Situo 5 Io</t>
  </si>
  <si>
    <t>SUIB =</t>
  </si>
  <si>
    <t>Smoove UNO IB</t>
  </si>
  <si>
    <t>T16 =</t>
  </si>
  <si>
    <t>Telis 16</t>
  </si>
  <si>
    <t>S5IR =</t>
  </si>
  <si>
    <t>Situo 5 bi-radio</t>
  </si>
  <si>
    <r>
      <rPr>
        <b/>
        <sz val="10"/>
        <rFont val="Times New Roman"/>
        <family val="1"/>
      </rPr>
      <t>T</t>
    </r>
    <r>
      <rPr>
        <sz val="10"/>
        <rFont val="Times New Roman"/>
        <family val="1"/>
      </rPr>
      <t xml:space="preserve"> = Treuil</t>
    </r>
  </si>
  <si>
    <t>SIB =</t>
  </si>
  <si>
    <t>Smoove Origin IB</t>
  </si>
  <si>
    <t>CR =</t>
  </si>
  <si>
    <t>Ens. Inverseur à clé radio</t>
  </si>
  <si>
    <t>SOMFY IO : Avec retour d'information</t>
  </si>
  <si>
    <r>
      <rPr>
        <b/>
        <sz val="10"/>
        <rFont val="Times New Roman"/>
        <family val="1"/>
      </rPr>
      <t>D</t>
    </r>
    <r>
      <rPr>
        <sz val="10"/>
        <rFont val="Times New Roman"/>
        <family val="1"/>
      </rPr>
      <t xml:space="preserve"> = Tirage Direct</t>
    </r>
  </si>
  <si>
    <t>Contacteur à clé</t>
  </si>
  <si>
    <t>SIMU Radio</t>
  </si>
  <si>
    <r>
      <rPr>
        <b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= Moteur commande de secours</t>
    </r>
  </si>
  <si>
    <t>CS =</t>
  </si>
  <si>
    <t>en saillie</t>
  </si>
  <si>
    <t>NI =</t>
  </si>
  <si>
    <t>Nina</t>
  </si>
  <si>
    <t>CE =</t>
  </si>
  <si>
    <t>encastré</t>
  </si>
  <si>
    <t>M =</t>
  </si>
  <si>
    <t>Inverseur Mural</t>
  </si>
  <si>
    <t>NIT =</t>
  </si>
  <si>
    <t>Nina Timer</t>
  </si>
  <si>
    <t>HI : Haute Isolation</t>
  </si>
  <si>
    <t>SIMU Radio BHZ</t>
  </si>
  <si>
    <t>S1 =</t>
  </si>
  <si>
    <t>Color +1</t>
  </si>
  <si>
    <t>HCI =</t>
  </si>
  <si>
    <t>Horloge Chronis Io</t>
  </si>
  <si>
    <t>HIR : Haute Isolation +  Renfort</t>
  </si>
  <si>
    <t>S5 =</t>
  </si>
  <si>
    <t>Color +5</t>
  </si>
  <si>
    <t>K4I =</t>
  </si>
  <si>
    <t>Keytis 4 Home Io</t>
  </si>
  <si>
    <t>MB =</t>
  </si>
  <si>
    <t>Mural BHz</t>
  </si>
  <si>
    <t>CM =</t>
  </si>
  <si>
    <t>Color Multi</t>
  </si>
  <si>
    <t>SUI =</t>
  </si>
  <si>
    <t>Sunis II</t>
  </si>
  <si>
    <t>Option cable moteur</t>
  </si>
  <si>
    <t>S1B =</t>
  </si>
  <si>
    <t>Emetteur mobile 1C BHz</t>
  </si>
  <si>
    <t xml:space="preserve">TE = </t>
  </si>
  <si>
    <t>Timer Easy</t>
  </si>
  <si>
    <t>BTL =</t>
  </si>
  <si>
    <t>Boitier Tahoma</t>
  </si>
  <si>
    <t>5 : Cable de 5 M</t>
  </si>
  <si>
    <t>S5B =</t>
  </si>
  <si>
    <t>Emetteur mobile 5C BHz</t>
  </si>
  <si>
    <t>TM =</t>
  </si>
  <si>
    <t>Timer Multi</t>
  </si>
  <si>
    <t xml:space="preserve">CX = </t>
  </si>
  <si>
    <t>Connexoon</t>
  </si>
  <si>
    <t>10 : Cable de 10 M</t>
  </si>
  <si>
    <t>MAINE CLOTURES RADIO</t>
  </si>
  <si>
    <t>E1M</t>
  </si>
  <si>
    <t>Mural</t>
  </si>
  <si>
    <t>E1</t>
  </si>
  <si>
    <t>Emetteur mobile 1C Maine Clotures</t>
  </si>
  <si>
    <t>E6</t>
  </si>
  <si>
    <t>Emetteur mobile 6C Maine Clotures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</si>
</sst>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24"/>
      <name val="Arial Black"/>
      <family val="2"/>
    </font>
    <font>
      <sz val="12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 Black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i/>
      <u/>
      <sz val="8"/>
      <name val="Arial"/>
      <family val="2"/>
    </font>
    <font>
      <b/>
      <i/>
      <sz val="1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u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4">
    <xf numFmtId="0" fontId="0" fillId="0" borderId="0" xfId="0"/>
    <xf numFmtId="0" fontId="2" fillId="2" borderId="1" xfId="1" applyFill="1" applyBorder="1"/>
    <xf numFmtId="0" fontId="2" fillId="2" borderId="2" xfId="1" applyFill="1" applyBorder="1"/>
    <xf numFmtId="0" fontId="2" fillId="2" borderId="3" xfId="1" applyFill="1" applyBorder="1"/>
    <xf numFmtId="0" fontId="2" fillId="2" borderId="0" xfId="1" applyFill="1"/>
    <xf numFmtId="0" fontId="2" fillId="2" borderId="4" xfId="1" applyFill="1" applyBorder="1" applyAlignment="1">
      <alignment vertical="center"/>
    </xf>
    <xf numFmtId="0" fontId="3" fillId="2" borderId="5" xfId="1" applyFont="1" applyFill="1" applyBorder="1"/>
    <xf numFmtId="0" fontId="2" fillId="2" borderId="5" xfId="1" applyFill="1" applyBorder="1"/>
    <xf numFmtId="0" fontId="2" fillId="2" borderId="6" xfId="1" applyFill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2" fillId="2" borderId="7" xfId="1" applyFill="1" applyBorder="1"/>
    <xf numFmtId="0" fontId="2" fillId="2" borderId="6" xfId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2" fillId="2" borderId="8" xfId="1" applyFill="1" applyBorder="1"/>
    <xf numFmtId="0" fontId="2" fillId="2" borderId="9" xfId="1" applyFill="1" applyBorder="1"/>
    <xf numFmtId="0" fontId="2" fillId="2" borderId="10" xfId="1" applyFill="1" applyBorder="1"/>
    <xf numFmtId="0" fontId="2" fillId="2" borderId="8" xfId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2" fillId="2" borderId="0" xfId="1" applyFill="1" applyAlignment="1">
      <alignment vertical="center"/>
    </xf>
    <xf numFmtId="14" fontId="11" fillId="2" borderId="0" xfId="1" applyNumberFormat="1" applyFont="1" applyFill="1" applyAlignment="1">
      <alignment vertical="center"/>
    </xf>
    <xf numFmtId="0" fontId="10" fillId="2" borderId="0" xfId="1" applyFont="1" applyFill="1"/>
    <xf numFmtId="0" fontId="2" fillId="0" borderId="0" xfId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horizontal="left"/>
    </xf>
    <xf numFmtId="0" fontId="8" fillId="2" borderId="5" xfId="1" applyFont="1" applyFill="1" applyBorder="1" applyAlignment="1">
      <alignment horizontal="left"/>
    </xf>
    <xf numFmtId="0" fontId="8" fillId="2" borderId="9" xfId="1" applyFont="1" applyFill="1" applyBorder="1" applyAlignment="1">
      <alignment horizontal="left"/>
    </xf>
    <xf numFmtId="0" fontId="8" fillId="2" borderId="0" xfId="1" applyFont="1" applyFill="1" applyAlignment="1">
      <alignment horizontal="left"/>
    </xf>
    <xf numFmtId="0" fontId="3" fillId="2" borderId="9" xfId="1" applyFont="1" applyFill="1" applyBorder="1" applyAlignment="1">
      <alignment horizontal="left"/>
    </xf>
    <xf numFmtId="0" fontId="3" fillId="2" borderId="9" xfId="1" quotePrefix="1" applyFont="1" applyFill="1" applyBorder="1" applyAlignment="1">
      <alignment horizontal="left"/>
    </xf>
    <xf numFmtId="14" fontId="3" fillId="2" borderId="9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left"/>
    </xf>
    <xf numFmtId="0" fontId="3" fillId="2" borderId="0" xfId="1" quotePrefix="1" applyFont="1" applyFill="1" applyAlignment="1">
      <alignment horizontal="left"/>
    </xf>
    <xf numFmtId="14" fontId="3" fillId="2" borderId="0" xfId="1" applyNumberFormat="1" applyFont="1" applyFill="1" applyAlignment="1">
      <alignment horizontal="center"/>
    </xf>
    <xf numFmtId="0" fontId="13" fillId="2" borderId="11" xfId="1" applyFont="1" applyFill="1" applyBorder="1" applyAlignment="1">
      <alignment horizontal="left" vertical="center"/>
    </xf>
    <xf numFmtId="0" fontId="13" fillId="2" borderId="12" xfId="1" applyFont="1" applyFill="1" applyBorder="1" applyAlignment="1">
      <alignment vertical="center"/>
    </xf>
    <xf numFmtId="0" fontId="13" fillId="2" borderId="12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5" xfId="1" quotePrefix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 wrapText="1"/>
    </xf>
    <xf numFmtId="0" fontId="2" fillId="2" borderId="22" xfId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2" xfId="1" quotePrefix="1" applyFont="1" applyFill="1" applyBorder="1" applyAlignment="1">
      <alignment horizontal="center" vertical="center" wrapText="1"/>
    </xf>
    <xf numFmtId="0" fontId="14" fillId="2" borderId="24" xfId="1" quotePrefix="1" applyFont="1" applyFill="1" applyBorder="1" applyAlignment="1">
      <alignment horizontal="center" vertical="center" wrapText="1"/>
    </xf>
    <xf numFmtId="0" fontId="9" fillId="2" borderId="19" xfId="1" quotePrefix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6" fillId="2" borderId="22" xfId="1" applyFont="1" applyFill="1" applyBorder="1" applyAlignment="1">
      <alignment horizontal="center" vertical="center" wrapText="1"/>
    </xf>
    <xf numFmtId="0" fontId="2" fillId="2" borderId="22" xfId="1" quotePrefix="1" applyFill="1" applyBorder="1" applyAlignment="1">
      <alignment horizontal="center" vertical="center" wrapText="1"/>
    </xf>
    <xf numFmtId="0" fontId="9" fillId="2" borderId="19" xfId="1" quotePrefix="1" applyFont="1" applyFill="1" applyBorder="1" applyAlignment="1">
      <alignment horizontal="center" vertical="center" wrapText="1"/>
    </xf>
    <xf numFmtId="0" fontId="16" fillId="2" borderId="21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2" fillId="2" borderId="24" xfId="1" applyFill="1" applyBorder="1" applyAlignment="1">
      <alignment horizontal="center" vertical="center" wrapText="1"/>
    </xf>
    <xf numFmtId="0" fontId="16" fillId="2" borderId="19" xfId="1" applyFont="1" applyFill="1" applyBorder="1" applyAlignment="1">
      <alignment horizontal="center" vertical="center" wrapText="1"/>
    </xf>
    <xf numFmtId="0" fontId="14" fillId="2" borderId="24" xfId="1" quotePrefix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center" vertical="center" wrapText="1"/>
    </xf>
    <xf numFmtId="0" fontId="14" fillId="2" borderId="28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16" fillId="2" borderId="31" xfId="1" applyFont="1" applyFill="1" applyBorder="1" applyAlignment="1">
      <alignment horizontal="center" vertical="center" wrapText="1"/>
    </xf>
    <xf numFmtId="0" fontId="16" fillId="2" borderId="32" xfId="1" applyFont="1" applyFill="1" applyBorder="1" applyAlignment="1">
      <alignment horizontal="center" vertical="center" wrapText="1"/>
    </xf>
    <xf numFmtId="0" fontId="16" fillId="2" borderId="22" xfId="1" quotePrefix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center" vertical="center"/>
    </xf>
    <xf numFmtId="0" fontId="2" fillId="2" borderId="34" xfId="1" applyFill="1" applyBorder="1" applyAlignment="1">
      <alignment horizontal="center" vertical="center" wrapText="1"/>
    </xf>
    <xf numFmtId="0" fontId="2" fillId="2" borderId="31" xfId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6" fillId="2" borderId="34" xfId="1" applyFont="1" applyFill="1" applyBorder="1" applyAlignment="1">
      <alignment horizontal="center" vertical="center" wrapText="1"/>
    </xf>
    <xf numFmtId="0" fontId="15" fillId="2" borderId="32" xfId="1" applyFont="1" applyFill="1" applyBorder="1" applyAlignment="1">
      <alignment horizontal="center" vertical="center" wrapText="1"/>
    </xf>
    <xf numFmtId="0" fontId="2" fillId="2" borderId="34" xfId="1" applyFill="1" applyBorder="1" applyAlignment="1">
      <alignment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15" fillId="2" borderId="34" xfId="1" quotePrefix="1" applyFont="1" applyFill="1" applyBorder="1" applyAlignment="1">
      <alignment horizontal="center" vertical="center" wrapText="1"/>
    </xf>
    <xf numFmtId="0" fontId="18" fillId="2" borderId="31" xfId="1" quotePrefix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/>
    </xf>
    <xf numFmtId="0" fontId="16" fillId="2" borderId="35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37" xfId="1" applyFont="1" applyFill="1" applyBorder="1"/>
    <xf numFmtId="0" fontId="16" fillId="2" borderId="38" xfId="1" applyFont="1" applyFill="1" applyBorder="1" applyAlignment="1">
      <alignment horizontal="center" vertical="center"/>
    </xf>
    <xf numFmtId="0" fontId="16" fillId="2" borderId="39" xfId="1" applyFont="1" applyFill="1" applyBorder="1" applyAlignment="1">
      <alignment horizontal="center" vertical="center"/>
    </xf>
    <xf numFmtId="0" fontId="16" fillId="2" borderId="40" xfId="1" applyFont="1" applyFill="1" applyBorder="1" applyAlignment="1">
      <alignment horizontal="center" vertical="center"/>
    </xf>
    <xf numFmtId="0" fontId="16" fillId="2" borderId="37" xfId="1" applyFont="1" applyFill="1" applyBorder="1" applyAlignment="1">
      <alignment horizontal="center" vertical="center"/>
    </xf>
    <xf numFmtId="0" fontId="16" fillId="0" borderId="41" xfId="1" applyFont="1" applyBorder="1" applyAlignment="1">
      <alignment horizontal="center" vertical="center"/>
    </xf>
    <xf numFmtId="0" fontId="16" fillId="2" borderId="41" xfId="1" applyFont="1" applyFill="1" applyBorder="1" applyAlignment="1">
      <alignment horizontal="center" vertical="center"/>
    </xf>
    <xf numFmtId="0" fontId="16" fillId="2" borderId="42" xfId="1" applyFont="1" applyFill="1" applyBorder="1" applyAlignment="1">
      <alignment horizontal="center" vertical="center"/>
    </xf>
    <xf numFmtId="0" fontId="16" fillId="2" borderId="0" xfId="1" applyFont="1" applyFill="1"/>
    <xf numFmtId="0" fontId="9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45" xfId="1" applyFont="1" applyFill="1" applyBorder="1"/>
    <xf numFmtId="0" fontId="16" fillId="2" borderId="46" xfId="1" applyFont="1" applyFill="1" applyBorder="1" applyAlignment="1">
      <alignment horizontal="center" vertical="center"/>
    </xf>
    <xf numFmtId="0" fontId="16" fillId="2" borderId="47" xfId="1" applyFont="1" applyFill="1" applyBorder="1" applyAlignment="1">
      <alignment horizontal="center" vertical="center"/>
    </xf>
    <xf numFmtId="0" fontId="16" fillId="2" borderId="45" xfId="1" applyFont="1" applyFill="1" applyBorder="1" applyAlignment="1">
      <alignment horizontal="center" vertical="center"/>
    </xf>
    <xf numFmtId="0" fontId="16" fillId="0" borderId="48" xfId="1" applyFont="1" applyBorder="1" applyAlignment="1">
      <alignment horizontal="center" vertical="center"/>
    </xf>
    <xf numFmtId="0" fontId="16" fillId="2" borderId="48" xfId="1" applyFont="1" applyFill="1" applyBorder="1" applyAlignment="1">
      <alignment horizontal="center" vertical="center"/>
    </xf>
    <xf numFmtId="0" fontId="16" fillId="2" borderId="43" xfId="1" applyFont="1" applyFill="1" applyBorder="1" applyAlignment="1">
      <alignment horizontal="center" vertical="center"/>
    </xf>
    <xf numFmtId="0" fontId="16" fillId="2" borderId="43" xfId="1" applyFont="1" applyFill="1" applyBorder="1" applyAlignment="1">
      <alignment horizontal="center" vertical="center"/>
    </xf>
    <xf numFmtId="0" fontId="16" fillId="2" borderId="44" xfId="1" applyFont="1" applyFill="1" applyBorder="1" applyAlignment="1">
      <alignment horizontal="center" vertical="center"/>
    </xf>
    <xf numFmtId="0" fontId="16" fillId="2" borderId="49" xfId="1" applyFont="1" applyFill="1" applyBorder="1" applyAlignment="1">
      <alignment horizontal="center" vertical="center"/>
    </xf>
    <xf numFmtId="0" fontId="16" fillId="2" borderId="50" xfId="1" applyFont="1" applyFill="1" applyBorder="1" applyAlignment="1">
      <alignment horizontal="center" vertical="center"/>
    </xf>
    <xf numFmtId="0" fontId="16" fillId="2" borderId="49" xfId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/>
    </xf>
    <xf numFmtId="0" fontId="16" fillId="2" borderId="52" xfId="1" applyFont="1" applyFill="1" applyBorder="1" applyAlignment="1">
      <alignment horizontal="center" vertical="center"/>
    </xf>
    <xf numFmtId="0" fontId="16" fillId="2" borderId="53" xfId="1" applyFont="1" applyFill="1" applyBorder="1" applyAlignment="1">
      <alignment horizontal="center" vertical="center"/>
    </xf>
    <xf numFmtId="0" fontId="16" fillId="2" borderId="54" xfId="1" applyFont="1" applyFill="1" applyBorder="1"/>
    <xf numFmtId="0" fontId="16" fillId="2" borderId="55" xfId="1" applyFont="1" applyFill="1" applyBorder="1" applyAlignment="1">
      <alignment horizontal="center" vertical="center"/>
    </xf>
    <xf numFmtId="0" fontId="16" fillId="2" borderId="33" xfId="1" applyFont="1" applyFill="1" applyBorder="1" applyAlignment="1">
      <alignment horizontal="center" vertical="center"/>
    </xf>
    <xf numFmtId="0" fontId="16" fillId="2" borderId="54" xfId="1" applyFont="1" applyFill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2" fillId="2" borderId="0" xfId="1" applyFill="1" applyAlignment="1">
      <alignment horizontal="center"/>
    </xf>
    <xf numFmtId="0" fontId="2" fillId="2" borderId="0" xfId="1" applyFill="1" applyAlignment="1">
      <alignment horizontal="right"/>
    </xf>
    <xf numFmtId="0" fontId="2" fillId="2" borderId="0" xfId="1" applyFill="1" applyAlignment="1">
      <alignment wrapText="1"/>
    </xf>
    <xf numFmtId="0" fontId="2" fillId="2" borderId="0" xfId="1" applyFill="1" applyAlignment="1">
      <alignment horizontal="center" wrapText="1"/>
    </xf>
    <xf numFmtId="0" fontId="20" fillId="2" borderId="0" xfId="1" applyFont="1" applyFill="1" applyAlignment="1">
      <alignment vertical="top"/>
    </xf>
    <xf numFmtId="0" fontId="21" fillId="0" borderId="0" xfId="2" applyFont="1" applyAlignment="1">
      <alignment horizontal="left" vertical="center"/>
    </xf>
    <xf numFmtId="0" fontId="22" fillId="0" borderId="0" xfId="2" applyFont="1"/>
    <xf numFmtId="0" fontId="21" fillId="0" borderId="30" xfId="2" applyFont="1" applyBorder="1" applyAlignment="1">
      <alignment horizontal="left" vertical="center"/>
    </xf>
    <xf numFmtId="0" fontId="2" fillId="0" borderId="0" xfId="1"/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 wrapText="1"/>
    </xf>
    <xf numFmtId="0" fontId="22" fillId="0" borderId="14" xfId="2" applyFont="1" applyBorder="1" applyAlignment="1">
      <alignment horizontal="left" vertical="center"/>
    </xf>
    <xf numFmtId="0" fontId="22" fillId="0" borderId="16" xfId="2" applyFont="1" applyBorder="1" applyAlignment="1">
      <alignment horizontal="left" vertical="center"/>
    </xf>
    <xf numFmtId="0" fontId="22" fillId="0" borderId="17" xfId="2" applyFont="1" applyBorder="1" applyAlignment="1">
      <alignment horizontal="left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22" fillId="0" borderId="18" xfId="2" applyFont="1" applyBorder="1" applyAlignment="1">
      <alignment vertical="center"/>
    </xf>
    <xf numFmtId="0" fontId="22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0" fontId="22" fillId="0" borderId="20" xfId="2" applyFont="1" applyBorder="1" applyAlignment="1">
      <alignment vertical="center" wrapText="1"/>
    </xf>
    <xf numFmtId="0" fontId="11" fillId="0" borderId="35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56" xfId="1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" fillId="0" borderId="20" xfId="1" applyBorder="1"/>
    <xf numFmtId="0" fontId="22" fillId="0" borderId="0" xfId="2" applyFont="1" applyAlignment="1">
      <alignment horizontal="center" vertical="center"/>
    </xf>
    <xf numFmtId="0" fontId="21" fillId="0" borderId="20" xfId="2" applyFont="1" applyBorder="1" applyAlignment="1">
      <alignment vertical="center"/>
    </xf>
    <xf numFmtId="0" fontId="22" fillId="0" borderId="18" xfId="1" applyFont="1" applyBorder="1" applyAlignment="1">
      <alignment horizontal="center"/>
    </xf>
    <xf numFmtId="0" fontId="22" fillId="0" borderId="0" xfId="1" applyFont="1"/>
    <xf numFmtId="0" fontId="22" fillId="0" borderId="20" xfId="2" applyFont="1" applyBorder="1" applyAlignment="1">
      <alignment horizontal="left" vertical="center"/>
    </xf>
    <xf numFmtId="0" fontId="22" fillId="0" borderId="0" xfId="1" applyFont="1" applyAlignment="1">
      <alignment horizontal="center"/>
    </xf>
    <xf numFmtId="0" fontId="22" fillId="0" borderId="26" xfId="1" applyFont="1" applyBorder="1" applyAlignment="1">
      <alignment horizontal="center"/>
    </xf>
    <xf numFmtId="0" fontId="22" fillId="0" borderId="30" xfId="1" applyFont="1" applyBorder="1"/>
    <xf numFmtId="0" fontId="2" fillId="0" borderId="57" xfId="1" applyBorder="1"/>
    <xf numFmtId="0" fontId="9" fillId="2" borderId="0" xfId="1" applyFont="1" applyFill="1" applyAlignment="1">
      <alignment horizontal="right" vertical="center"/>
    </xf>
    <xf numFmtId="0" fontId="22" fillId="0" borderId="18" xfId="2" applyFont="1" applyBorder="1" applyAlignment="1">
      <alignment horizontal="left" vertical="center"/>
    </xf>
    <xf numFmtId="0" fontId="23" fillId="0" borderId="20" xfId="2" applyFont="1" applyBorder="1" applyAlignment="1">
      <alignment horizontal="center"/>
    </xf>
    <xf numFmtId="0" fontId="21" fillId="0" borderId="18" xfId="2" applyFont="1" applyBorder="1" applyAlignment="1">
      <alignment horizontal="left"/>
    </xf>
    <xf numFmtId="0" fontId="21" fillId="0" borderId="0" xfId="2" applyFont="1" applyAlignment="1">
      <alignment horizontal="left"/>
    </xf>
    <xf numFmtId="0" fontId="22" fillId="0" borderId="26" xfId="2" applyFont="1" applyBorder="1" applyAlignment="1">
      <alignment horizontal="left" vertical="center"/>
    </xf>
    <xf numFmtId="0" fontId="2" fillId="0" borderId="30" xfId="1" applyBorder="1"/>
    <xf numFmtId="0" fontId="21" fillId="0" borderId="0" xfId="3" applyFont="1" applyAlignment="1">
      <alignment horizontal="left" vertical="center"/>
    </xf>
    <xf numFmtId="0" fontId="22" fillId="0" borderId="26" xfId="2" applyFont="1" applyBorder="1" applyAlignment="1">
      <alignment horizontal="center" vertical="center"/>
    </xf>
    <xf numFmtId="0" fontId="22" fillId="0" borderId="30" xfId="2" applyFont="1" applyBorder="1" applyAlignment="1">
      <alignment horizontal="left" vertical="center"/>
    </xf>
    <xf numFmtId="0" fontId="22" fillId="0" borderId="18" xfId="3" applyFont="1" applyBorder="1" applyAlignment="1">
      <alignment horizontal="center" vertical="center"/>
    </xf>
    <xf numFmtId="0" fontId="22" fillId="0" borderId="0" xfId="3" applyFont="1" applyAlignment="1">
      <alignment horizontal="left" vertical="center"/>
    </xf>
    <xf numFmtId="0" fontId="22" fillId="2" borderId="0" xfId="2" applyFont="1" applyFill="1" applyAlignment="1">
      <alignment horizontal="center" vertical="center"/>
    </xf>
    <xf numFmtId="0" fontId="11" fillId="0" borderId="0" xfId="1" applyFont="1"/>
    <xf numFmtId="0" fontId="22" fillId="0" borderId="18" xfId="2" quotePrefix="1" applyFont="1" applyBorder="1" applyAlignment="1">
      <alignment horizontal="center" vertical="center"/>
    </xf>
    <xf numFmtId="0" fontId="24" fillId="0" borderId="0" xfId="4" applyFont="1"/>
    <xf numFmtId="0" fontId="22" fillId="0" borderId="57" xfId="2" applyFont="1" applyBorder="1" applyAlignment="1">
      <alignment horizontal="left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left" vertical="center"/>
    </xf>
    <xf numFmtId="0" fontId="2" fillId="2" borderId="16" xfId="1" applyFill="1" applyBorder="1" applyAlignment="1">
      <alignment horizontal="right"/>
    </xf>
    <xf numFmtId="0" fontId="22" fillId="2" borderId="0" xfId="1" applyFont="1" applyFill="1" applyAlignment="1">
      <alignment horizontal="center"/>
    </xf>
    <xf numFmtId="0" fontId="22" fillId="2" borderId="0" xfId="1" applyFont="1" applyFill="1"/>
    <xf numFmtId="0" fontId="21" fillId="2" borderId="0" xfId="2" applyFont="1" applyFill="1" applyAlignment="1">
      <alignment horizontal="center" vertical="center"/>
    </xf>
    <xf numFmtId="0" fontId="25" fillId="2" borderId="0" xfId="2" applyFont="1" applyFill="1" applyAlignment="1">
      <alignment horizontal="center" vertical="center"/>
    </xf>
    <xf numFmtId="0" fontId="22" fillId="0" borderId="18" xfId="5" applyFont="1" applyBorder="1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22" fillId="0" borderId="20" xfId="5" applyFont="1" applyBorder="1" applyAlignment="1">
      <alignment horizontal="center" vertical="center"/>
    </xf>
    <xf numFmtId="0" fontId="22" fillId="0" borderId="26" xfId="5" applyFont="1" applyBorder="1" applyAlignment="1">
      <alignment horizontal="center" vertical="center"/>
    </xf>
    <xf numFmtId="0" fontId="22" fillId="0" borderId="30" xfId="5" applyFont="1" applyBorder="1" applyAlignment="1">
      <alignment horizontal="center" vertical="center"/>
    </xf>
    <xf numFmtId="0" fontId="22" fillId="0" borderId="57" xfId="5" applyFont="1" applyBorder="1" applyAlignment="1">
      <alignment horizontal="center" vertical="center"/>
    </xf>
    <xf numFmtId="0" fontId="21" fillId="2" borderId="0" xfId="2" applyFont="1" applyFill="1" applyAlignment="1">
      <alignment horizontal="left" vertical="center"/>
    </xf>
    <xf numFmtId="0" fontId="22" fillId="2" borderId="0" xfId="2" applyFont="1" applyFill="1"/>
    <xf numFmtId="0" fontId="22" fillId="2" borderId="0" xfId="2" applyFont="1" applyFill="1" applyAlignment="1">
      <alignment horizontal="left" vertical="center"/>
    </xf>
    <xf numFmtId="0" fontId="22" fillId="2" borderId="0" xfId="2" applyFont="1" applyFill="1" applyAlignment="1">
      <alignment horizontal="left" vertical="center" wrapText="1"/>
    </xf>
    <xf numFmtId="0" fontId="2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center" vertical="center"/>
    </xf>
    <xf numFmtId="0" fontId="23" fillId="2" borderId="0" xfId="2" applyFont="1" applyFill="1" applyAlignment="1">
      <alignment horizontal="center"/>
    </xf>
    <xf numFmtId="0" fontId="23" fillId="2" borderId="0" xfId="2" applyFont="1" applyFill="1" applyAlignment="1">
      <alignment horizontal="left" vertical="center"/>
    </xf>
    <xf numFmtId="0" fontId="22" fillId="2" borderId="0" xfId="2" applyFont="1" applyFill="1" applyAlignment="1">
      <alignment horizontal="center"/>
    </xf>
  </cellXfs>
  <cellStyles count="6">
    <cellStyle name="Normal" xfId="0" builtinId="0"/>
    <cellStyle name="Normal 2" xfId="1"/>
    <cellStyle name="Normal 3" xfId="2"/>
    <cellStyle name="Normal 3 2" xfId="4"/>
    <cellStyle name="Normal 4" xfId="3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pn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tiff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142875</xdr:colOff>
      <xdr:row>2</xdr:row>
      <xdr:rowOff>66675</xdr:rowOff>
    </xdr:from>
    <xdr:to>
      <xdr:col>24</xdr:col>
      <xdr:colOff>600075</xdr:colOff>
      <xdr:row>2</xdr:row>
      <xdr:rowOff>361950</xdr:rowOff>
    </xdr:to>
    <xdr:sp macro="" textlink="">
      <xdr:nvSpPr>
        <xdr:cNvPr id="2" name="Rectangle 19">
          <a:extLst>
            <a:ext uri="{FF2B5EF4-FFF2-40B4-BE49-F238E27FC236}">
              <a16:creationId xmlns:a16="http://schemas.microsoft.com/office/drawing/2014/main" xmlns="" id="{00000000-0008-0000-4600-000002000000}"/>
            </a:ext>
          </a:extLst>
        </xdr:cNvPr>
        <xdr:cNvSpPr>
          <a:spLocks noChangeArrowheads="1"/>
        </xdr:cNvSpPr>
      </xdr:nvSpPr>
      <xdr:spPr bwMode="auto">
        <a:xfrm>
          <a:off x="18621375" y="942975"/>
          <a:ext cx="457200" cy="295275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969696" mc:Ignorable="a14" a14:legacySpreadsheetColorIndex="5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142875</xdr:colOff>
      <xdr:row>3</xdr:row>
      <xdr:rowOff>66675</xdr:rowOff>
    </xdr:from>
    <xdr:to>
      <xdr:col>24</xdr:col>
      <xdr:colOff>600075</xdr:colOff>
      <xdr:row>3</xdr:row>
      <xdr:rowOff>361950</xdr:rowOff>
    </xdr:to>
    <xdr:sp macro="" textlink="">
      <xdr:nvSpPr>
        <xdr:cNvPr id="3" name="Rectangle 20">
          <a:extLst>
            <a:ext uri="{FF2B5EF4-FFF2-40B4-BE49-F238E27FC236}">
              <a16:creationId xmlns:a16="http://schemas.microsoft.com/office/drawing/2014/main" xmlns="" id="{00000000-0008-0000-4600-000003000000}"/>
            </a:ext>
          </a:extLst>
        </xdr:cNvPr>
        <xdr:cNvSpPr>
          <a:spLocks noChangeArrowheads="1"/>
        </xdr:cNvSpPr>
      </xdr:nvSpPr>
      <xdr:spPr bwMode="auto">
        <a:xfrm>
          <a:off x="18621375" y="1381125"/>
          <a:ext cx="45720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23</xdr:col>
      <xdr:colOff>457200</xdr:colOff>
      <xdr:row>30</xdr:row>
      <xdr:rowOff>38100</xdr:rowOff>
    </xdr:from>
    <xdr:to>
      <xdr:col>23</xdr:col>
      <xdr:colOff>457200</xdr:colOff>
      <xdr:row>31</xdr:row>
      <xdr:rowOff>97192</xdr:rowOff>
    </xdr:to>
    <xdr:pic>
      <xdr:nvPicPr>
        <xdr:cNvPr id="4" name="Image 44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10296525"/>
          <a:ext cx="0" cy="249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171486</xdr:colOff>
      <xdr:row>6</xdr:row>
      <xdr:rowOff>230842</xdr:rowOff>
    </xdr:from>
    <xdr:to>
      <xdr:col>3</xdr:col>
      <xdr:colOff>592616</xdr:colOff>
      <xdr:row>7</xdr:row>
      <xdr:rowOff>282949</xdr:rowOff>
    </xdr:to>
    <xdr:pic>
      <xdr:nvPicPr>
        <xdr:cNvPr id="5" name="Image 4" descr="MC900411320[1]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711" y="2859742"/>
          <a:ext cx="421130" cy="3378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oneCellAnchor>
    <xdr:from>
      <xdr:col>7</xdr:col>
      <xdr:colOff>457200</xdr:colOff>
      <xdr:row>52</xdr:row>
      <xdr:rowOff>38100</xdr:rowOff>
    </xdr:from>
    <xdr:ext cx="0" cy="252132"/>
    <xdr:pic>
      <xdr:nvPicPr>
        <xdr:cNvPr id="6" name="Image 4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14192250"/>
          <a:ext cx="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6</xdr:col>
      <xdr:colOff>77320</xdr:colOff>
      <xdr:row>25</xdr:row>
      <xdr:rowOff>47113</xdr:rowOff>
    </xdr:from>
    <xdr:to>
      <xdr:col>8</xdr:col>
      <xdr:colOff>384922</xdr:colOff>
      <xdr:row>32</xdr:row>
      <xdr:rowOff>38910</xdr:rowOff>
    </xdr:to>
    <xdr:pic>
      <xdr:nvPicPr>
        <xdr:cNvPr id="7" name="Image 6" descr="Coffre Tunnel PSE Parement Brique"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53" t="9558" r="35878" b="20178"/>
        <a:stretch>
          <a:fillRect/>
        </a:stretch>
      </xdr:blipFill>
      <xdr:spPr bwMode="auto">
        <a:xfrm>
          <a:off x="4201645" y="9153013"/>
          <a:ext cx="1831602" cy="15253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527960</xdr:colOff>
      <xdr:row>25</xdr:row>
      <xdr:rowOff>19460</xdr:rowOff>
    </xdr:from>
    <xdr:to>
      <xdr:col>4</xdr:col>
      <xdr:colOff>74081</xdr:colOff>
      <xdr:row>32</xdr:row>
      <xdr:rowOff>51437</xdr:rowOff>
    </xdr:to>
    <xdr:pic>
      <xdr:nvPicPr>
        <xdr:cNvPr id="8" name="Image 7" descr="Coffre Tunnel PSE Parement Fibre">
          <a:extLst>
            <a:ext uri="{FF2B5EF4-FFF2-40B4-BE49-F238E27FC236}">
              <a16:creationId xmlns:a16="http://schemas.microsoft.com/office/drawing/2014/main" xmlns="" id="{00000000-0008-0000-4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51" t="16158" r="41057" b="13428"/>
        <a:stretch>
          <a:fillRect/>
        </a:stretch>
      </xdr:blipFill>
      <xdr:spPr bwMode="auto">
        <a:xfrm>
          <a:off x="1232810" y="9125360"/>
          <a:ext cx="1727346" cy="156550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125507</xdr:colOff>
      <xdr:row>27</xdr:row>
      <xdr:rowOff>42021</xdr:rowOff>
    </xdr:from>
    <xdr:to>
      <xdr:col>1</xdr:col>
      <xdr:colOff>725582</xdr:colOff>
      <xdr:row>32</xdr:row>
      <xdr:rowOff>74083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xmlns="" id="{00000000-0008-0000-4600-000009000000}"/>
            </a:ext>
          </a:extLst>
        </xdr:cNvPr>
        <xdr:cNvSpPr txBox="1"/>
      </xdr:nvSpPr>
      <xdr:spPr>
        <a:xfrm>
          <a:off x="125507" y="9614646"/>
          <a:ext cx="1304925" cy="1098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1"/>
            <a:t>Parement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 i="1"/>
            <a:t>Fibre </a:t>
          </a:r>
          <a:r>
            <a:rPr lang="fr-FR" sz="1200" b="1" i="1" baseline="0"/>
            <a:t>de 4mm </a:t>
          </a:r>
        </a:p>
      </xdr:txBody>
    </xdr:sp>
    <xdr:clientData/>
  </xdr:twoCellAnchor>
  <xdr:twoCellAnchor>
    <xdr:from>
      <xdr:col>4</xdr:col>
      <xdr:colOff>264459</xdr:colOff>
      <xdr:row>27</xdr:row>
      <xdr:rowOff>0</xdr:rowOff>
    </xdr:from>
    <xdr:to>
      <xdr:col>6</xdr:col>
      <xdr:colOff>296394</xdr:colOff>
      <xdr:row>32</xdr:row>
      <xdr:rowOff>148167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00000000-0008-0000-4600-00000A000000}"/>
            </a:ext>
          </a:extLst>
        </xdr:cNvPr>
        <xdr:cNvSpPr txBox="1"/>
      </xdr:nvSpPr>
      <xdr:spPr>
        <a:xfrm>
          <a:off x="3150534" y="9572625"/>
          <a:ext cx="1270185" cy="12149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1"/>
            <a:t>Parement </a:t>
          </a:r>
        </a:p>
        <a:p>
          <a:pPr algn="ctr"/>
          <a:r>
            <a:rPr lang="fr-FR" sz="1200" b="1" i="1" baseline="0"/>
            <a:t>Brique de 8mm</a:t>
          </a:r>
        </a:p>
      </xdr:txBody>
    </xdr:sp>
    <xdr:clientData/>
  </xdr:twoCellAnchor>
  <xdr:twoCellAnchor>
    <xdr:from>
      <xdr:col>0</xdr:col>
      <xdr:colOff>52918</xdr:colOff>
      <xdr:row>38</xdr:row>
      <xdr:rowOff>102658</xdr:rowOff>
    </xdr:from>
    <xdr:to>
      <xdr:col>2</xdr:col>
      <xdr:colOff>62443</xdr:colOff>
      <xdr:row>45</xdr:row>
      <xdr:rowOff>169332</xdr:rowOff>
    </xdr:to>
    <xdr:pic>
      <xdr:nvPicPr>
        <xdr:cNvPr id="11" name="Image 10" descr="Planche_Gamme Allegro">
          <a:extLst>
            <a:ext uri="{FF2B5EF4-FFF2-40B4-BE49-F238E27FC236}">
              <a16:creationId xmlns:a16="http://schemas.microsoft.com/office/drawing/2014/main" xmlns="" id="{00000000-0008-0000-4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97" t="34525" r="46056" b="27101"/>
        <a:stretch>
          <a:fillRect/>
        </a:stretch>
      </xdr:blipFill>
      <xdr:spPr bwMode="auto">
        <a:xfrm>
          <a:off x="52918" y="11894608"/>
          <a:ext cx="1485900" cy="14668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682626</xdr:colOff>
      <xdr:row>38</xdr:row>
      <xdr:rowOff>183091</xdr:rowOff>
    </xdr:from>
    <xdr:to>
      <xdr:col>6</xdr:col>
      <xdr:colOff>139702</xdr:colOff>
      <xdr:row>44</xdr:row>
      <xdr:rowOff>106891</xdr:rowOff>
    </xdr:to>
    <xdr:pic>
      <xdr:nvPicPr>
        <xdr:cNvPr id="12" name="Image 11" descr="BLF">
          <a:extLst>
            <a:ext uri="{FF2B5EF4-FFF2-40B4-BE49-F238E27FC236}">
              <a16:creationId xmlns:a16="http://schemas.microsoft.com/office/drawing/2014/main" xmlns="" id="{00000000-0008-0000-4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27" t="17355" r="31097" b="49173"/>
        <a:stretch>
          <a:fillRect/>
        </a:stretch>
      </xdr:blipFill>
      <xdr:spPr bwMode="auto">
        <a:xfrm>
          <a:off x="2863851" y="11975041"/>
          <a:ext cx="1400176" cy="1123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443442</xdr:colOff>
      <xdr:row>37</xdr:row>
      <xdr:rowOff>25402</xdr:rowOff>
    </xdr:from>
    <xdr:to>
      <xdr:col>3</xdr:col>
      <xdr:colOff>275166</xdr:colOff>
      <xdr:row>46</xdr:row>
      <xdr:rowOff>93136</xdr:rowOff>
    </xdr:to>
    <xdr:pic>
      <xdr:nvPicPr>
        <xdr:cNvPr id="13" name="Image 12" descr="ASB + Tulipe">
          <a:extLst>
            <a:ext uri="{FF2B5EF4-FFF2-40B4-BE49-F238E27FC236}">
              <a16:creationId xmlns:a16="http://schemas.microsoft.com/office/drawing/2014/main" xmlns="" id="{00000000-0008-0000-4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82" t="24358" r="52991" b="25609"/>
        <a:stretch>
          <a:fillRect/>
        </a:stretch>
      </xdr:blipFill>
      <xdr:spPr bwMode="auto">
        <a:xfrm>
          <a:off x="1919817" y="11617327"/>
          <a:ext cx="536574" cy="18679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10584</xdr:colOff>
      <xdr:row>33</xdr:row>
      <xdr:rowOff>169333</xdr:rowOff>
    </xdr:from>
    <xdr:to>
      <xdr:col>6</xdr:col>
      <xdr:colOff>264584</xdr:colOff>
      <xdr:row>38</xdr:row>
      <xdr:rowOff>90269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xmlns="" id="{00000000-0008-0000-4600-00000F000000}"/>
            </a:ext>
          </a:extLst>
        </xdr:cNvPr>
        <xdr:cNvSpPr txBox="1"/>
      </xdr:nvSpPr>
      <xdr:spPr>
        <a:xfrm>
          <a:off x="10584" y="10999258"/>
          <a:ext cx="4378325" cy="882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 i="1"/>
            <a:t>Pour les lames de 8 et 11, PVC et ALU </a:t>
          </a:r>
        </a:p>
        <a:p>
          <a:pPr algn="ctr"/>
          <a:r>
            <a:rPr lang="fr-FR" sz="1200" b="0" i="1"/>
            <a:t>Utilisation</a:t>
          </a:r>
          <a:r>
            <a:rPr lang="fr-FR" sz="1200" b="0" i="1" baseline="0"/>
            <a:t> d'une coulisse équipée d'une tulipe et de butées invisible en bout de lame finale.</a:t>
          </a:r>
          <a:endParaRPr lang="fr-FR" sz="1200" b="0" i="1"/>
        </a:p>
      </xdr:txBody>
    </xdr:sp>
    <xdr:clientData/>
  </xdr:twoCellAnchor>
  <xdr:twoCellAnchor>
    <xdr:from>
      <xdr:col>0</xdr:col>
      <xdr:colOff>1</xdr:colOff>
      <xdr:row>34</xdr:row>
      <xdr:rowOff>21165</xdr:rowOff>
    </xdr:from>
    <xdr:to>
      <xdr:col>6</xdr:col>
      <xdr:colOff>306918</xdr:colOff>
      <xdr:row>47</xdr:row>
      <xdr:rowOff>63499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00000000-0008-0000-4600-000010000000}"/>
            </a:ext>
          </a:extLst>
        </xdr:cNvPr>
        <xdr:cNvSpPr/>
      </xdr:nvSpPr>
      <xdr:spPr>
        <a:xfrm>
          <a:off x="1" y="11041590"/>
          <a:ext cx="4431242" cy="2614084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501651</xdr:colOff>
      <xdr:row>33</xdr:row>
      <xdr:rowOff>173566</xdr:rowOff>
    </xdr:from>
    <xdr:to>
      <xdr:col>12</xdr:col>
      <xdr:colOff>237067</xdr:colOff>
      <xdr:row>38</xdr:row>
      <xdr:rowOff>94502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xmlns="" id="{00000000-0008-0000-4600-000011000000}"/>
            </a:ext>
          </a:extLst>
        </xdr:cNvPr>
        <xdr:cNvSpPr txBox="1"/>
      </xdr:nvSpPr>
      <xdr:spPr>
        <a:xfrm>
          <a:off x="4625976" y="11003491"/>
          <a:ext cx="4383616" cy="882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 i="1"/>
            <a:t>Pour lame</a:t>
          </a:r>
          <a:r>
            <a:rPr lang="fr-FR" sz="1200" b="1" i="1" baseline="0"/>
            <a:t> de 14 PVC et 12 ALU</a:t>
          </a:r>
          <a:endParaRPr lang="fr-FR" sz="1200" b="1" i="1"/>
        </a:p>
        <a:p>
          <a:pPr algn="ctr"/>
          <a:r>
            <a:rPr lang="fr-FR" sz="1200" b="0" i="1"/>
            <a:t>Utilisation</a:t>
          </a:r>
          <a:r>
            <a:rPr lang="fr-FR" sz="1200" b="0" i="1" baseline="0"/>
            <a:t> d'une coulisse entaillée pour créer un tulipage et de butées de linteau sur la lame finale.</a:t>
          </a:r>
          <a:endParaRPr lang="fr-FR" sz="1200" b="0" i="1"/>
        </a:p>
      </xdr:txBody>
    </xdr:sp>
    <xdr:clientData/>
  </xdr:twoCellAnchor>
  <xdr:twoCellAnchor>
    <xdr:from>
      <xdr:col>6</xdr:col>
      <xdr:colOff>491068</xdr:colOff>
      <xdr:row>34</xdr:row>
      <xdr:rowOff>25398</xdr:rowOff>
    </xdr:from>
    <xdr:to>
      <xdr:col>12</xdr:col>
      <xdr:colOff>279401</xdr:colOff>
      <xdr:row>47</xdr:row>
      <xdr:rowOff>67732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00000000-0008-0000-4600-000012000000}"/>
            </a:ext>
          </a:extLst>
        </xdr:cNvPr>
        <xdr:cNvSpPr/>
      </xdr:nvSpPr>
      <xdr:spPr>
        <a:xfrm>
          <a:off x="4615393" y="11045823"/>
          <a:ext cx="4436533" cy="2614084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604307</xdr:colOff>
      <xdr:row>39</xdr:row>
      <xdr:rowOff>175682</xdr:rowOff>
    </xdr:from>
    <xdr:to>
      <xdr:col>12</xdr:col>
      <xdr:colOff>71965</xdr:colOff>
      <xdr:row>44</xdr:row>
      <xdr:rowOff>20108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xmlns="" id="{00000000-0008-0000-4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157" y="12167657"/>
          <a:ext cx="1058333" cy="8445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321796</xdr:colOff>
      <xdr:row>25</xdr:row>
      <xdr:rowOff>41648</xdr:rowOff>
    </xdr:from>
    <xdr:to>
      <xdr:col>12</xdr:col>
      <xdr:colOff>303754</xdr:colOff>
      <xdr:row>32</xdr:row>
      <xdr:rowOff>130073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xmlns="" id="{3B936772-6ACE-49C0-9D4C-52488B07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8796" y="9147548"/>
          <a:ext cx="2277483" cy="1621950"/>
        </a:xfrm>
        <a:prstGeom prst="rect">
          <a:avLst/>
        </a:prstGeom>
      </xdr:spPr>
    </xdr:pic>
    <xdr:clientData/>
  </xdr:twoCellAnchor>
  <xdr:twoCellAnchor>
    <xdr:from>
      <xdr:col>9</xdr:col>
      <xdr:colOff>492001</xdr:colOff>
      <xdr:row>27</xdr:row>
      <xdr:rowOff>162983</xdr:rowOff>
    </xdr:from>
    <xdr:to>
      <xdr:col>11</xdr:col>
      <xdr:colOff>295336</xdr:colOff>
      <xdr:row>33</xdr:row>
      <xdr:rowOff>120650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xmlns="" id="{00000000-0008-0000-4600-000019000000}"/>
            </a:ext>
          </a:extLst>
        </xdr:cNvPr>
        <xdr:cNvSpPr txBox="1"/>
      </xdr:nvSpPr>
      <xdr:spPr>
        <a:xfrm>
          <a:off x="6969001" y="9735608"/>
          <a:ext cx="1279710" cy="12149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1"/>
            <a:t>Option coffre renforcé</a:t>
          </a:r>
          <a:endParaRPr lang="fr-FR" sz="1200" b="1" i="1" baseline="0"/>
        </a:p>
      </xdr:txBody>
    </xdr:sp>
    <xdr:clientData/>
  </xdr:twoCellAnchor>
  <xdr:twoCellAnchor editAs="oneCell">
    <xdr:from>
      <xdr:col>13</xdr:col>
      <xdr:colOff>180975</xdr:colOff>
      <xdr:row>0</xdr:row>
      <xdr:rowOff>9525</xdr:rowOff>
    </xdr:from>
    <xdr:to>
      <xdr:col>17</xdr:col>
      <xdr:colOff>743254</xdr:colOff>
      <xdr:row>4</xdr:row>
      <xdr:rowOff>172085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xmlns="" id="{00000000-0008-0000-46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8375" y="9525"/>
          <a:ext cx="3810304" cy="1915160"/>
        </a:xfrm>
        <a:prstGeom prst="rect">
          <a:avLst/>
        </a:prstGeom>
      </xdr:spPr>
    </xdr:pic>
    <xdr:clientData/>
  </xdr:twoCellAnchor>
  <xdr:twoCellAnchor editAs="oneCell">
    <xdr:from>
      <xdr:col>23</xdr:col>
      <xdr:colOff>457200</xdr:colOff>
      <xdr:row>30</xdr:row>
      <xdr:rowOff>38100</xdr:rowOff>
    </xdr:from>
    <xdr:to>
      <xdr:col>23</xdr:col>
      <xdr:colOff>457200</xdr:colOff>
      <xdr:row>31</xdr:row>
      <xdr:rowOff>94652</xdr:rowOff>
    </xdr:to>
    <xdr:pic>
      <xdr:nvPicPr>
        <xdr:cNvPr id="22" name="Image 44">
          <a:extLst>
            <a:ext uri="{FF2B5EF4-FFF2-40B4-BE49-F238E27FC236}">
              <a16:creationId xmlns:a16="http://schemas.microsoft.com/office/drawing/2014/main" xmlns="" id="{F8554F14-2DF7-44B3-AA89-FED65F365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10296525"/>
          <a:ext cx="0" cy="247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37</xdr:row>
      <xdr:rowOff>85725</xdr:rowOff>
    </xdr:from>
    <xdr:to>
      <xdr:col>8</xdr:col>
      <xdr:colOff>685800</xdr:colOff>
      <xdr:row>45</xdr:row>
      <xdr:rowOff>104775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xmlns="" id="{592B0053-A10E-4B7F-99F8-5122353F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02" t="8414" r="41554" b="13411"/>
        <a:stretch>
          <a:fillRect/>
        </a:stretch>
      </xdr:blipFill>
      <xdr:spPr bwMode="auto">
        <a:xfrm>
          <a:off x="4914900" y="11677650"/>
          <a:ext cx="1419225" cy="1619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xmlns:mc="http://schemas.openxmlformats.org/markup-compatibility/2006" val="000000" mc:Ignorable="a14" a14:legacySpreadsheetColorIndex="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219076</xdr:colOff>
      <xdr:row>37</xdr:row>
      <xdr:rowOff>57150</xdr:rowOff>
    </xdr:from>
    <xdr:to>
      <xdr:col>10</xdr:col>
      <xdr:colOff>293915</xdr:colOff>
      <xdr:row>46</xdr:row>
      <xdr:rowOff>161925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xmlns="" id="{63EDC7F9-3687-428E-8AAC-146A7035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6" y="11649075"/>
          <a:ext cx="779689" cy="1905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xmlns:mc="http://schemas.openxmlformats.org/markup-compatibility/2006" val="000000" mc:Ignorable="a14" a14:legacySpreadsheetColorIndex="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657225</xdr:colOff>
      <xdr:row>0</xdr:row>
      <xdr:rowOff>228600</xdr:rowOff>
    </xdr:from>
    <xdr:to>
      <xdr:col>4</xdr:col>
      <xdr:colOff>219870</xdr:colOff>
      <xdr:row>3</xdr:row>
      <xdr:rowOff>152400</xdr:rowOff>
    </xdr:to>
    <xdr:pic>
      <xdr:nvPicPr>
        <xdr:cNvPr id="25" name="Image 2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28600"/>
          <a:ext cx="2448720" cy="12382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mmercial\Marketing\Produits\Maine%20Clotures\Volet%20roulant\2025%20-%20Volets%20roulants\Copie%20de%20TARIF%20PROTECTIONS%20SOLAIRES%202025%20-%20V1%20MAINE%20CLOTUR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MMERCIAL\TARIFS\TARIFS%20GENERAUX\_PR\Etude%202023\PR_ALLEGRO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ParamètresCOFF"/>
      <sheetName val="Paramètres NEYO"/>
      <sheetName val="Histo"/>
      <sheetName val="Table Matière"/>
      <sheetName val="Page de garde"/>
      <sheetName val="Eco-contributions"/>
      <sheetName val="Origine France G. et certif NF"/>
      <sheetName val="Info Resistance au vent"/>
      <sheetName val="Info Resistance au vent (2)"/>
      <sheetName val="Info Resistance au vent (3)"/>
      <sheetName val="TARIFG NEYO"/>
      <sheetName val="Descriptif NEYO"/>
      <sheetName val="NEYO Solaire io"/>
      <sheetName val="NEYO Radio io"/>
      <sheetName val="Couleurs NEYO"/>
      <sheetName val="Descriptif EVEIL Reno"/>
      <sheetName val="ALLEGRO Reno 8 PVC TG"/>
      <sheetName val="EVEIL Reno 8 PVC IO"/>
      <sheetName val="ALLEGRO Reno 11 PVC TG"/>
      <sheetName val="EVEIL Reno 11 PVC IO"/>
      <sheetName val="ALLEGRO Reno 8 ALU TG"/>
      <sheetName val="EVEIL Reno 8 ALU IO"/>
      <sheetName val="ALLEGRO Reno 11 ALU TG"/>
      <sheetName val="EVEIL Reno 11 ALU IO"/>
      <sheetName val="Infos ALU Micro Perforé"/>
      <sheetName val="ALLEGRO Reno ALU Micro Perf TG"/>
      <sheetName val="EVEIL Reno ALU Micro Perf IO"/>
      <sheetName val="Option EVEIL Reno"/>
      <sheetName val="Option Reno Moustiquaire"/>
      <sheetName val="Nuancier EVEIL Reno"/>
      <sheetName val="Nuancier Options EVEIL Reno"/>
      <sheetName val="Descriptif EVEIL Linteau"/>
      <sheetName val="LINTEAU FIBRE PVC 11 TG"/>
      <sheetName val="LINTEAU ENDUIT PVC 11"/>
      <sheetName val="LINTEAU FIBRE PVC 14 TG"/>
      <sheetName val="LINTEAU ENDUIT PVC 14"/>
      <sheetName val="LINTEAU FIBRE ALU 8 TG"/>
      <sheetName val="LINTEAU ENDUIT ALU 8"/>
      <sheetName val="LINTEAU FIBRE ALU 11 TG"/>
      <sheetName val="LINTEAU ENDUIT ALU 11"/>
      <sheetName val="LINTEAU FIBRE ALU 12 TG"/>
      <sheetName val="LINTEAU ENDUIT ALU 12"/>
      <sheetName val="LINTEAU FIBRE ALU Micro Perf TG"/>
      <sheetName val="LINTEAU ENDUIT ALU Micro Perf."/>
      <sheetName val="LINTEAU BRIQUE PVC 11 TG"/>
      <sheetName val="LINTEAU BRIQUE PVC 11"/>
      <sheetName val="LINTEAU BRIQUE PVC 14 TG"/>
      <sheetName val="LINTEAU BRIQUE PVC 14"/>
      <sheetName val="LINTEAU BRIQUE ALU 8 TG"/>
      <sheetName val="LINTEAU BRIQUE ALU 8"/>
      <sheetName val="LINTEAU BRIQUE ALU 11 TG"/>
      <sheetName val="LINTEAU BRIQUE ALU 11"/>
      <sheetName val="LINTEAU BRIQUE ALU 12 TG"/>
      <sheetName val="LINTEAU BRIQUE ALU 12"/>
      <sheetName val="LINTEAU BRIQUE ALUMicroPerf TG "/>
      <sheetName val="LINTEAU BRIQUE ALU Micro Perf"/>
      <sheetName val="EQUIP LINTEAU PVC 11 TG"/>
      <sheetName val="EQUIP LINTEAU PVC 11"/>
      <sheetName val="EQUIP LINTEAU PVC 14 TG"/>
      <sheetName val="EQUIP LINTEAU PVC 14"/>
      <sheetName val="EQUIP LINTEAU ALU 8 TG"/>
      <sheetName val="EQUIP LINTEAU ALU 8"/>
      <sheetName val="EQUIP LINTEAU ALU 8-11 TG"/>
      <sheetName val="EQUIP LINTEAU ALU 8-11"/>
      <sheetName val="EQUIP LINTEAU ALU 12 TG"/>
      <sheetName val="EQUIP LINTEAU ALU 12"/>
      <sheetName val="EQUIP LINTEAU ALU Micro Perf TG"/>
      <sheetName val="EQUIP LINTEAU ALU Micro Per"/>
      <sheetName val="LINTEAU VIDE TG"/>
      <sheetName val="LINTEAU VIDE"/>
      <sheetName val="1-2 LINTEAU VIDE TG "/>
      <sheetName val="1-2 LINTEAU VIDE"/>
      <sheetName val="Option LINTEAU"/>
      <sheetName val="Descriptif COFFRE MENUISE"/>
      <sheetName val="MENUISE EQUIPE PVC 11"/>
      <sheetName val="MENUISE EQUIPE ALU 8"/>
      <sheetName val="MENUISE EQUIPE ALU 11"/>
      <sheetName val="MENUISE EQUIPE ALU 12"/>
      <sheetName val="MENUISE EQUIPE ALU Micro Per"/>
      <sheetName val="COFFRE MENUISE VIDE"/>
      <sheetName val="TONGA TG"/>
      <sheetName val="Options COFFRE MENUISE"/>
      <sheetName val="Descriptif EVEIL Optimo"/>
      <sheetName val="ALLEGRO Optimo 8 PVC TG"/>
      <sheetName val="EVEIL Optimo 8 PVC"/>
      <sheetName val="ALLEGRO Optimo 11 PVC TG"/>
      <sheetName val="EVEIL Optimo 11 PVC"/>
      <sheetName val="ALLEGRO Optimo 8 ALU TG"/>
      <sheetName val="EVEIL Optimo 8 ALU"/>
      <sheetName val="ALLEGRO Optimo 11 ALU TG"/>
      <sheetName val="EVEIL Optimo 11 ALU"/>
      <sheetName val="ALLEGRO Optimo ALU Micro Pe TG"/>
      <sheetName val="EVEIL Optimo ALU Micro Per"/>
      <sheetName val="ALLEGRO Optimo 12 ALU TG"/>
      <sheetName val="EVEIL Optimo 12 ALU"/>
      <sheetName val="Descriptif EVEIL Tableau"/>
      <sheetName val="ALLEGRO Tableau 8 PVC TG"/>
      <sheetName val="EVEIL Tableau 8 PVC"/>
      <sheetName val="ALLEGRO Tableau 11 PVC TG"/>
      <sheetName val="EVEIL Tableau 11 PVC"/>
      <sheetName val="ALLEGRO Tableau 8 ALU TG"/>
      <sheetName val="EVEIL Tableau 8 ALU"/>
      <sheetName val="ALLEGRO Tableau 11 ALU TG"/>
      <sheetName val="EVEIL Tableau 11 ALU"/>
      <sheetName val="ALLEGRO Tableau ALUMicroPer TG"/>
      <sheetName val="EVEIL Tableau ALU Micro Perfo"/>
      <sheetName val="Descriptif EVEIL Protherma"/>
      <sheetName val="ALLEGRO Protherma 8 PVC TG"/>
      <sheetName val="EVEIL Protherma 8 PVC"/>
      <sheetName val="ALLEGRO Protherma 11 PVC TG"/>
      <sheetName val="EVEIL Protherma 11 PVC"/>
      <sheetName val="ALLEGRO Protherma 8 ALU TG"/>
      <sheetName val="EVEIL Protherma 8 ALU"/>
      <sheetName val="ALLEGRO Protherma 11 ALU TG"/>
      <sheetName val="EVEIL Protherma 11 ALU"/>
      <sheetName val="ALLEGRO Protherma ALUMicroPerTG"/>
      <sheetName val="EVEIL Protherma ALU Micro Per"/>
      <sheetName val="Option Protherma Moustiquaire"/>
      <sheetName val="EVEIL Nuancier Coulisses + LF"/>
      <sheetName val="EVEIL Nuancier tablier"/>
      <sheetName val="Axes Motorisés Abaque 1"/>
      <sheetName val="Axes Motorisés Abaque 1 io"/>
      <sheetName val="Axes Motorisés Abaque 2"/>
      <sheetName val="Axes Motorisés Abaque 2 io"/>
      <sheetName val="Kits Motorisation Histo"/>
      <sheetName val="Kits Motorisation io"/>
      <sheetName val="Pièces détachées TG"/>
      <sheetName val="Pièces détachées"/>
      <sheetName val="Page de garde Automatismes"/>
      <sheetName val="Somfy Filaire"/>
      <sheetName val="Somfy RTS"/>
      <sheetName val="Somfy io"/>
      <sheetName val="Somfy io suite"/>
      <sheetName val="Somfy AMY"/>
      <sheetName val="Simu"/>
      <sheetName val="Simu BHz"/>
      <sheetName val="Deltadore"/>
      <sheetName val="MAINE CLOTURES"/>
      <sheetName val="Page de garde COMMANDES"/>
      <sheetName val="COMMANDE Screen Zip NEYO"/>
      <sheetName val="COMMANDE EVEIL Réno"/>
      <sheetName val="COMMANDE EVEIL Linteau"/>
      <sheetName val="COMMANDE Equipement de Coffre"/>
      <sheetName val="COMMANDE LINTEAU Vide"/>
      <sheetName val="COMMANDE COFFRE MENUISE VIDE"/>
      <sheetName val="COMMANDE COFFRE MENUISE EQUIPE"/>
      <sheetName val="COMMANDE EVEIL Optimo"/>
      <sheetName val="COMMANDE EVEIL Tableau"/>
      <sheetName val="COMMANDE EVEIL Protherma"/>
      <sheetName val="COMMANDE Axe motorisé"/>
      <sheetName val="COMMANDE Kit Motorisation"/>
      <sheetName val="CDE kit motorisation2"/>
      <sheetName val="CGV"/>
      <sheetName val="LISTES"/>
      <sheetName val="LISTES NEYO"/>
    </sheetNames>
    <sheetDataSet>
      <sheetData sheetId="0">
        <row r="3">
          <cell r="E3" t="str">
            <v>Version 03/2025</v>
          </cell>
        </row>
        <row r="5">
          <cell r="C5">
            <v>0</v>
          </cell>
        </row>
        <row r="7">
          <cell r="C7">
            <v>1</v>
          </cell>
        </row>
        <row r="9">
          <cell r="C9">
            <v>1</v>
          </cell>
          <cell r="N9">
            <v>68.5</v>
          </cell>
        </row>
        <row r="10">
          <cell r="N10">
            <v>73</v>
          </cell>
        </row>
        <row r="16">
          <cell r="K16">
            <v>0</v>
          </cell>
        </row>
        <row r="22">
          <cell r="K22">
            <v>0</v>
          </cell>
        </row>
        <row r="24">
          <cell r="N24">
            <v>112</v>
          </cell>
        </row>
        <row r="25">
          <cell r="K25">
            <v>0</v>
          </cell>
          <cell r="N25">
            <v>137</v>
          </cell>
        </row>
        <row r="30">
          <cell r="N30">
            <v>260</v>
          </cell>
        </row>
        <row r="31">
          <cell r="K31">
            <v>0</v>
          </cell>
        </row>
        <row r="40">
          <cell r="D40">
            <v>59</v>
          </cell>
        </row>
        <row r="142">
          <cell r="F142">
            <v>55</v>
          </cell>
        </row>
        <row r="149">
          <cell r="F149">
            <v>60</v>
          </cell>
        </row>
        <row r="162">
          <cell r="F162">
            <v>60</v>
          </cell>
        </row>
        <row r="179">
          <cell r="F179">
            <v>63</v>
          </cell>
        </row>
        <row r="180">
          <cell r="F180">
            <v>63</v>
          </cell>
        </row>
        <row r="184">
          <cell r="F184">
            <v>38.5</v>
          </cell>
        </row>
        <row r="185">
          <cell r="F185">
            <v>38.5</v>
          </cell>
        </row>
        <row r="186">
          <cell r="F186">
            <v>48</v>
          </cell>
        </row>
      </sheetData>
      <sheetData sheetId="1"/>
      <sheetData sheetId="2">
        <row r="21">
          <cell r="C21">
            <v>0.27</v>
          </cell>
        </row>
      </sheetData>
      <sheetData sheetId="3"/>
      <sheetData sheetId="4"/>
      <sheetData sheetId="5"/>
      <sheetData sheetId="6">
        <row r="20">
          <cell r="E20">
            <v>0.23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">
          <cell r="B2" t="str">
            <v>T</v>
          </cell>
          <cell r="C2" t="str">
            <v>PCA</v>
          </cell>
          <cell r="F2">
            <v>1</v>
          </cell>
          <cell r="G2">
            <v>1</v>
          </cell>
          <cell r="H2">
            <v>137</v>
          </cell>
          <cell r="N2" t="str">
            <v>9016S</v>
          </cell>
          <cell r="U2">
            <v>9016</v>
          </cell>
          <cell r="AG2">
            <v>8</v>
          </cell>
          <cell r="AI2">
            <v>11</v>
          </cell>
          <cell r="AJ2" t="str">
            <v>PVC</v>
          </cell>
          <cell r="AL2">
            <v>9016</v>
          </cell>
          <cell r="AO2">
            <v>9016</v>
          </cell>
          <cell r="AQ2" t="str">
            <v>9016S</v>
          </cell>
          <cell r="AR2">
            <v>9016</v>
          </cell>
          <cell r="AS2">
            <v>9016</v>
          </cell>
          <cell r="AV2" t="str">
            <v>M</v>
          </cell>
          <cell r="AW2" t="str">
            <v>M</v>
          </cell>
          <cell r="AY2" t="str">
            <v>M</v>
          </cell>
          <cell r="BE2" t="str">
            <v>G</v>
          </cell>
          <cell r="BF2" t="str">
            <v>F</v>
          </cell>
          <cell r="BG2" t="str">
            <v>F</v>
          </cell>
          <cell r="BH2" t="str">
            <v>F</v>
          </cell>
          <cell r="BI2" t="str">
            <v>SOL</v>
          </cell>
          <cell r="BK2" t="str">
            <v>6 N</v>
          </cell>
          <cell r="BN2" t="str">
            <v>Canal N°1</v>
          </cell>
          <cell r="BP2" t="str">
            <v>A</v>
          </cell>
          <cell r="BV2" t="str">
            <v>A</v>
          </cell>
          <cell r="CJ2" t="str">
            <v>FIBRE</v>
          </cell>
          <cell r="CL2" t="str">
            <v>FIXOLITE</v>
          </cell>
        </row>
        <row r="3">
          <cell r="B3" t="str">
            <v>E</v>
          </cell>
          <cell r="C3" t="str">
            <v>QRA</v>
          </cell>
          <cell r="F3">
            <v>2</v>
          </cell>
          <cell r="G3">
            <v>3</v>
          </cell>
          <cell r="H3">
            <v>150</v>
          </cell>
          <cell r="N3" t="str">
            <v>1015S</v>
          </cell>
          <cell r="U3">
            <v>7035</v>
          </cell>
          <cell r="AG3">
            <v>11</v>
          </cell>
          <cell r="AI3">
            <v>14</v>
          </cell>
          <cell r="AJ3" t="str">
            <v>ALU</v>
          </cell>
          <cell r="AL3">
            <v>1015</v>
          </cell>
          <cell r="AO3">
            <v>7016</v>
          </cell>
          <cell r="AQ3" t="str">
            <v>1015S</v>
          </cell>
          <cell r="AR3">
            <v>1015</v>
          </cell>
          <cell r="AS3">
            <v>1015</v>
          </cell>
          <cell r="AV3" t="str">
            <v>T</v>
          </cell>
          <cell r="AW3" t="str">
            <v>T</v>
          </cell>
          <cell r="AY3" t="str">
            <v>T</v>
          </cell>
          <cell r="BE3" t="str">
            <v>D</v>
          </cell>
          <cell r="BF3" t="str">
            <v>R</v>
          </cell>
          <cell r="BG3" t="str">
            <v>R</v>
          </cell>
          <cell r="BH3" t="str">
            <v>TE</v>
          </cell>
          <cell r="BK3" t="str">
            <v>10  N</v>
          </cell>
          <cell r="BL3" t="str">
            <v>0</v>
          </cell>
          <cell r="BN3" t="str">
            <v>Canal N°2</v>
          </cell>
          <cell r="BP3" t="str">
            <v>B</v>
          </cell>
          <cell r="BV3" t="str">
            <v>R40</v>
          </cell>
          <cell r="CJ3" t="str">
            <v>BRIQUE</v>
          </cell>
          <cell r="CL3" t="str">
            <v>UNIVERSEL</v>
          </cell>
        </row>
        <row r="4">
          <cell r="C4" t="str">
            <v>PCP</v>
          </cell>
          <cell r="F4">
            <v>3</v>
          </cell>
          <cell r="H4">
            <v>165</v>
          </cell>
          <cell r="N4" t="str">
            <v>5003S</v>
          </cell>
          <cell r="U4">
            <v>1015</v>
          </cell>
          <cell r="AG4">
            <v>12</v>
          </cell>
          <cell r="AL4">
            <v>6005</v>
          </cell>
          <cell r="AO4">
            <v>1015</v>
          </cell>
          <cell r="AQ4" t="str">
            <v>3004S</v>
          </cell>
          <cell r="AR4">
            <v>3004</v>
          </cell>
          <cell r="AS4">
            <v>3004</v>
          </cell>
          <cell r="AV4" t="str">
            <v>D</v>
          </cell>
          <cell r="AW4" t="str">
            <v>D</v>
          </cell>
          <cell r="BF4" t="str">
            <v>I</v>
          </cell>
          <cell r="BG4" t="str">
            <v>BHZ</v>
          </cell>
          <cell r="BH4" t="str">
            <v>TP</v>
          </cell>
          <cell r="BK4" t="str">
            <v>20 N</v>
          </cell>
          <cell r="BL4" t="str">
            <v>IN</v>
          </cell>
          <cell r="BN4" t="str">
            <v>Canal N°3</v>
          </cell>
          <cell r="BP4" t="str">
            <v>C</v>
          </cell>
          <cell r="BV4" t="str">
            <v>R55</v>
          </cell>
          <cell r="CL4" t="str">
            <v>COFFRELITE</v>
          </cell>
        </row>
        <row r="5">
          <cell r="B5" t="str">
            <v>V2023-04</v>
          </cell>
          <cell r="H5">
            <v>180</v>
          </cell>
          <cell r="N5" t="str">
            <v>6021S</v>
          </cell>
          <cell r="U5">
            <v>7016</v>
          </cell>
          <cell r="AG5" t="str">
            <v>MPE</v>
          </cell>
          <cell r="AL5">
            <v>7016</v>
          </cell>
          <cell r="AO5">
            <v>3004</v>
          </cell>
          <cell r="AQ5" t="str">
            <v>7016S</v>
          </cell>
          <cell r="AR5">
            <v>5003</v>
          </cell>
          <cell r="AS5">
            <v>6005</v>
          </cell>
          <cell r="AV5" t="str">
            <v>G</v>
          </cell>
          <cell r="AW5" t="str">
            <v>C</v>
          </cell>
          <cell r="BF5" t="str">
            <v>RS</v>
          </cell>
          <cell r="BG5" t="str">
            <v>SOL</v>
          </cell>
          <cell r="BK5" t="str">
            <v>30 N</v>
          </cell>
          <cell r="BL5" t="str">
            <v>I80</v>
          </cell>
          <cell r="BN5" t="str">
            <v>Canal N°4</v>
          </cell>
          <cell r="BP5" t="str">
            <v>D</v>
          </cell>
          <cell r="BV5" t="str">
            <v>TAB</v>
          </cell>
        </row>
        <row r="6">
          <cell r="H6">
            <v>205</v>
          </cell>
          <cell r="N6" t="str">
            <v>7016S</v>
          </cell>
          <cell r="AL6">
            <v>8019</v>
          </cell>
          <cell r="AO6">
            <v>6005</v>
          </cell>
          <cell r="AQ6" t="str">
            <v>7035S</v>
          </cell>
          <cell r="AR6">
            <v>6005</v>
          </cell>
          <cell r="AS6">
            <v>6021</v>
          </cell>
          <cell r="AV6" t="str">
            <v>C</v>
          </cell>
          <cell r="BF6" t="str">
            <v>RSH</v>
          </cell>
          <cell r="BL6" t="str">
            <v>IS</v>
          </cell>
          <cell r="BN6" t="str">
            <v>Canal N°5</v>
          </cell>
          <cell r="BP6" t="str">
            <v>E</v>
          </cell>
        </row>
        <row r="7">
          <cell r="N7" t="str">
            <v>7022S</v>
          </cell>
          <cell r="AL7">
            <v>9005</v>
          </cell>
          <cell r="AO7">
            <v>7022</v>
          </cell>
          <cell r="AQ7" t="str">
            <v>9007T</v>
          </cell>
          <cell r="AR7">
            <v>6021</v>
          </cell>
          <cell r="AS7">
            <v>7016</v>
          </cell>
          <cell r="AV7" t="str">
            <v>TD</v>
          </cell>
          <cell r="BF7" t="str">
            <v>SOL</v>
          </cell>
          <cell r="BL7" t="str">
            <v>SIB</v>
          </cell>
          <cell r="BP7" t="str">
            <v>F</v>
          </cell>
        </row>
        <row r="8">
          <cell r="N8" t="str">
            <v>7035S</v>
          </cell>
          <cell r="AL8">
            <v>9006</v>
          </cell>
          <cell r="AO8">
            <v>7035</v>
          </cell>
          <cell r="AQ8" t="str">
            <v>G2900S</v>
          </cell>
          <cell r="AR8">
            <v>7016</v>
          </cell>
          <cell r="AS8">
            <v>7022</v>
          </cell>
          <cell r="BF8" t="str">
            <v>SOLI</v>
          </cell>
          <cell r="BL8" t="str">
            <v>SUIB</v>
          </cell>
          <cell r="BP8" t="str">
            <v>SANS</v>
          </cell>
        </row>
        <row r="9">
          <cell r="N9" t="str">
            <v>390S</v>
          </cell>
          <cell r="AO9">
            <v>8019</v>
          </cell>
          <cell r="AQ9" t="str">
            <v>N2100S</v>
          </cell>
          <cell r="AR9">
            <v>7022</v>
          </cell>
          <cell r="AS9">
            <v>7030</v>
          </cell>
          <cell r="BF9" t="str">
            <v>SOLRS</v>
          </cell>
          <cell r="BL9" t="str">
            <v>KE</v>
          </cell>
        </row>
        <row r="10">
          <cell r="N10" t="str">
            <v>9005S</v>
          </cell>
          <cell r="AO10">
            <v>9005</v>
          </cell>
          <cell r="AQ10" t="str">
            <v>Chêne doré</v>
          </cell>
          <cell r="AR10">
            <v>7030</v>
          </cell>
          <cell r="AS10">
            <v>7035</v>
          </cell>
          <cell r="BL10" t="str">
            <v>KS</v>
          </cell>
        </row>
        <row r="11">
          <cell r="N11" t="str">
            <v>1015T</v>
          </cell>
          <cell r="AO11" t="str">
            <v>G2900S</v>
          </cell>
          <cell r="AR11">
            <v>7035</v>
          </cell>
          <cell r="AS11">
            <v>8011</v>
          </cell>
          <cell r="BL11" t="str">
            <v>---SOMFY RTS---</v>
          </cell>
        </row>
        <row r="12">
          <cell r="N12" t="str">
            <v>3004T</v>
          </cell>
          <cell r="AO12" t="str">
            <v>N2100S</v>
          </cell>
          <cell r="AR12">
            <v>8011</v>
          </cell>
          <cell r="AS12">
            <v>8019</v>
          </cell>
          <cell r="AV12" t="str">
            <v>M</v>
          </cell>
          <cell r="AW12" t="str">
            <v>M</v>
          </cell>
          <cell r="BL12" t="str">
            <v>SM</v>
          </cell>
        </row>
        <row r="13">
          <cell r="N13" t="str">
            <v>5003T</v>
          </cell>
          <cell r="AR13">
            <v>8019</v>
          </cell>
          <cell r="AS13">
            <v>9005</v>
          </cell>
          <cell r="AV13" t="str">
            <v>T</v>
          </cell>
          <cell r="AW13" t="str">
            <v>T</v>
          </cell>
          <cell r="BL13" t="str">
            <v>SS</v>
          </cell>
        </row>
        <row r="14">
          <cell r="N14" t="str">
            <v>6005T</v>
          </cell>
          <cell r="AR14">
            <v>9005</v>
          </cell>
          <cell r="AS14">
            <v>9006</v>
          </cell>
          <cell r="AV14" t="str">
            <v>G</v>
          </cell>
          <cell r="AW14" t="str">
            <v>C</v>
          </cell>
          <cell r="BL14" t="str">
            <v>S1R</v>
          </cell>
        </row>
        <row r="15">
          <cell r="N15" t="str">
            <v>6021T</v>
          </cell>
          <cell r="AR15">
            <v>9007</v>
          </cell>
          <cell r="AS15">
            <v>9007</v>
          </cell>
          <cell r="AV15" t="str">
            <v>C</v>
          </cell>
          <cell r="BL15" t="str">
            <v>S5R</v>
          </cell>
        </row>
        <row r="16">
          <cell r="N16" t="str">
            <v>7016T</v>
          </cell>
          <cell r="AR16" t="str">
            <v>G2900S</v>
          </cell>
          <cell r="AS16" t="str">
            <v>G2900S</v>
          </cell>
          <cell r="AV16" t="str">
            <v>TD</v>
          </cell>
          <cell r="BL16" t="str">
            <v>T16</v>
          </cell>
        </row>
        <row r="17">
          <cell r="N17" t="str">
            <v>8011T</v>
          </cell>
          <cell r="AR17" t="str">
            <v>N2100S</v>
          </cell>
          <cell r="AS17" t="str">
            <v>N2100S</v>
          </cell>
          <cell r="BL17" t="str">
            <v>T6</v>
          </cell>
        </row>
        <row r="18">
          <cell r="N18" t="str">
            <v>9006T</v>
          </cell>
          <cell r="BL18" t="str">
            <v>CR</v>
          </cell>
        </row>
        <row r="19">
          <cell r="N19" t="str">
            <v>9007T</v>
          </cell>
          <cell r="BL19" t="str">
            <v>---SOMFY IO/RS---</v>
          </cell>
        </row>
        <row r="20">
          <cell r="N20" t="str">
            <v>9005T</v>
          </cell>
          <cell r="BL20" t="str">
            <v>SMI</v>
          </cell>
        </row>
        <row r="21">
          <cell r="N21" t="str">
            <v>N2100S</v>
          </cell>
          <cell r="BL21" t="str">
            <v>SS1</v>
          </cell>
        </row>
        <row r="22">
          <cell r="N22" t="str">
            <v>G2900S</v>
          </cell>
          <cell r="BL22" t="str">
            <v>SS2</v>
          </cell>
        </row>
        <row r="23">
          <cell r="N23" t="str">
            <v>CANON</v>
          </cell>
          <cell r="BL23" t="str">
            <v>SRS</v>
          </cell>
        </row>
        <row r="24">
          <cell r="N24" t="str">
            <v>G9006M</v>
          </cell>
          <cell r="BL24" t="str">
            <v>S1I</v>
          </cell>
        </row>
        <row r="25">
          <cell r="N25" t="str">
            <v>ANODISE</v>
          </cell>
          <cell r="BL25" t="str">
            <v>S5I</v>
          </cell>
        </row>
        <row r="26">
          <cell r="BL26" t="str">
            <v>S5IR</v>
          </cell>
        </row>
        <row r="27">
          <cell r="BL27" t="str">
            <v>HCI</v>
          </cell>
        </row>
        <row r="28">
          <cell r="BL28" t="str">
            <v>NI</v>
          </cell>
        </row>
        <row r="29">
          <cell r="BL29" t="str">
            <v>NIT</v>
          </cell>
        </row>
        <row r="30">
          <cell r="BL30" t="str">
            <v>K4I</v>
          </cell>
        </row>
        <row r="31">
          <cell r="BL31" t="str">
            <v>SUI</v>
          </cell>
        </row>
        <row r="32">
          <cell r="BL32" t="str">
            <v>BTL</v>
          </cell>
        </row>
        <row r="33">
          <cell r="BL33" t="str">
            <v>CX</v>
          </cell>
        </row>
        <row r="34">
          <cell r="BL34" t="str">
            <v>---SIMU RADIO---</v>
          </cell>
        </row>
        <row r="35">
          <cell r="BL35" t="str">
            <v>M</v>
          </cell>
        </row>
        <row r="36">
          <cell r="BL36" t="str">
            <v>S1</v>
          </cell>
        </row>
        <row r="37">
          <cell r="BL37" t="str">
            <v>S5</v>
          </cell>
        </row>
        <row r="38">
          <cell r="BL38" t="str">
            <v>CM</v>
          </cell>
        </row>
        <row r="39">
          <cell r="BL39" t="str">
            <v>TM</v>
          </cell>
        </row>
        <row r="40">
          <cell r="BL40" t="str">
            <v>TE</v>
          </cell>
        </row>
        <row r="41">
          <cell r="BL41" t="str">
            <v>---SIMU BHz---</v>
          </cell>
        </row>
        <row r="42">
          <cell r="BL42" t="str">
            <v>MB</v>
          </cell>
        </row>
        <row r="43">
          <cell r="BL43" t="str">
            <v>S1B</v>
          </cell>
        </row>
        <row r="44">
          <cell r="BL44" t="str">
            <v>S5B</v>
          </cell>
        </row>
        <row r="45">
          <cell r="BL45" t="str">
            <v>----DELTA DORE----</v>
          </cell>
        </row>
        <row r="46">
          <cell r="BL46" t="str">
            <v>D3M</v>
          </cell>
        </row>
        <row r="47">
          <cell r="BL47" t="str">
            <v>D31</v>
          </cell>
        </row>
        <row r="48">
          <cell r="BL48" t="str">
            <v>D316</v>
          </cell>
        </row>
        <row r="49">
          <cell r="BL49" t="str">
            <v>---------SPPF---------</v>
          </cell>
        </row>
        <row r="50">
          <cell r="BL50" t="str">
            <v>E1M</v>
          </cell>
        </row>
        <row r="51">
          <cell r="BL51" t="str">
            <v>E1</v>
          </cell>
        </row>
        <row r="52">
          <cell r="BL52" t="str">
            <v>E6</v>
          </cell>
        </row>
        <row r="53">
          <cell r="BL53" t="str">
            <v>E16</v>
          </cell>
        </row>
      </sheetData>
      <sheetData sheetId="1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eur"/>
      <sheetName val="Nomenclature"/>
      <sheetName val="Laquage"/>
      <sheetName val="Tabliers"/>
      <sheetName val="PR_Reno"/>
      <sheetName val="TG_Reno"/>
      <sheetName val="PR_RenoQRA"/>
      <sheetName val="TG_RenoQRA"/>
      <sheetName val="PR_RenoDeprat"/>
      <sheetName val="TG_RenoDeprat"/>
      <sheetName val="PR_Linteau"/>
      <sheetName val="TG_Linteau"/>
      <sheetName val="PR_Equip"/>
      <sheetName val="TG_Equip"/>
      <sheetName val="PR_Coffres_vides"/>
      <sheetName val="TG_Coffres_vides"/>
      <sheetName val="PR_Tableau"/>
      <sheetName val="TG_Tableau"/>
      <sheetName val="Synthèse générale"/>
      <sheetName val="PR_Express"/>
      <sheetName val="TG_Express"/>
      <sheetName val="PR_Tradi"/>
      <sheetName val="TG_Tradi"/>
      <sheetName val="PR_Protherma"/>
      <sheetName val="TG_Protherma"/>
      <sheetName val="PR_Axes"/>
      <sheetName val="TG_Axes"/>
      <sheetName val="PR_Tabliers Seuls Théo"/>
      <sheetName val="TG_Tabliers Seuls Théo"/>
      <sheetName val="TG pièces détachées"/>
    </sheetNames>
    <sheetDataSet>
      <sheetData sheetId="0">
        <row r="3">
          <cell r="G3">
            <v>4.4000000000000004</v>
          </cell>
        </row>
      </sheetData>
      <sheetData sheetId="1" refreshError="1"/>
      <sheetData sheetId="2" refreshError="1"/>
      <sheetData sheetId="3">
        <row r="10">
          <cell r="F10">
            <v>29.078590000000002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3">
          <cell r="G33">
            <v>99.786649999999995</v>
          </cell>
          <cell r="H33">
            <v>14.400456</v>
          </cell>
          <cell r="I33">
            <v>22.08164</v>
          </cell>
          <cell r="J33">
            <v>27.027419999999999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0">
    <pageSetUpPr fitToPage="1"/>
  </sheetPr>
  <dimension ref="A1:AB61"/>
  <sheetViews>
    <sheetView tabSelected="1" workbookViewId="0">
      <selection activeCell="U1" sqref="U1:Y1"/>
    </sheetView>
  </sheetViews>
  <sheetFormatPr baseColWidth="10" defaultColWidth="0" defaultRowHeight="12.75" customHeight="1" zeroHeight="1" x14ac:dyDescent="0.2"/>
  <cols>
    <col min="1" max="1" width="10.5703125" style="4" customWidth="1"/>
    <col min="2" max="2" width="11.5703125" style="4" customWidth="1"/>
    <col min="3" max="4" width="10.5703125" style="4" customWidth="1"/>
    <col min="5" max="5" width="7" style="4" customWidth="1"/>
    <col min="6" max="6" width="11.5703125" style="4" customWidth="1"/>
    <col min="7" max="8" width="11.42578125" style="4" customWidth="1"/>
    <col min="9" max="9" width="12.42578125" style="4" customWidth="1"/>
    <col min="10" max="10" width="10.5703125" style="4" customWidth="1"/>
    <col min="11" max="11" width="11.5703125" style="4" customWidth="1"/>
    <col min="12" max="12" width="12.28515625" style="4" customWidth="1"/>
    <col min="13" max="13" width="13.5703125" style="4" customWidth="1"/>
    <col min="14" max="14" width="12" style="4" customWidth="1"/>
    <col min="15" max="15" width="10.85546875" style="4" customWidth="1"/>
    <col min="16" max="16" width="13.42578125" style="4" customWidth="1"/>
    <col min="17" max="18" width="12.42578125" style="4" customWidth="1"/>
    <col min="19" max="19" width="8" style="4" customWidth="1"/>
    <col min="20" max="20" width="11.5703125" style="4" customWidth="1"/>
    <col min="21" max="21" width="15.5703125" style="4" customWidth="1"/>
    <col min="22" max="22" width="13.5703125" style="4" customWidth="1"/>
    <col min="23" max="23" width="11.5703125" style="4" customWidth="1"/>
    <col min="24" max="24" width="10.5703125" style="4" customWidth="1"/>
    <col min="25" max="25" width="14.42578125" style="4" customWidth="1"/>
    <col min="26" max="28" width="4.7109375" style="4" customWidth="1"/>
    <col min="29" max="16384" width="11.42578125" style="4" hidden="1"/>
  </cols>
  <sheetData>
    <row r="1" spans="1:25" ht="35.1" customHeight="1" x14ac:dyDescent="0.25">
      <c r="A1" s="1"/>
      <c r="B1" s="2"/>
      <c r="C1" s="2"/>
      <c r="D1" s="2"/>
      <c r="E1" s="2"/>
      <c r="F1" s="3"/>
      <c r="H1" s="5" t="s">
        <v>0</v>
      </c>
      <c r="I1" s="6"/>
      <c r="J1" s="7"/>
      <c r="K1" s="7"/>
      <c r="L1" s="7"/>
      <c r="M1" s="8"/>
      <c r="U1" s="9" t="s">
        <v>1</v>
      </c>
      <c r="V1" s="10"/>
      <c r="W1" s="10"/>
      <c r="X1" s="10"/>
      <c r="Y1" s="11"/>
    </row>
    <row r="2" spans="1:25" ht="35.1" customHeight="1" x14ac:dyDescent="0.2">
      <c r="A2" s="8"/>
      <c r="F2" s="12"/>
      <c r="H2" s="13" t="s">
        <v>2</v>
      </c>
      <c r="I2" s="14"/>
      <c r="J2" s="14"/>
      <c r="K2" s="14"/>
      <c r="L2" s="15"/>
      <c r="M2" s="16"/>
      <c r="N2" s="15"/>
      <c r="O2" s="15"/>
      <c r="P2" s="15"/>
      <c r="Q2" s="15"/>
      <c r="R2" s="15"/>
      <c r="S2" s="15"/>
      <c r="U2" s="17" t="s">
        <v>3</v>
      </c>
      <c r="V2" s="18"/>
      <c r="W2" s="18"/>
      <c r="X2" s="18"/>
      <c r="Y2" s="19"/>
    </row>
    <row r="3" spans="1:25" ht="35.1" customHeight="1" x14ac:dyDescent="0.2">
      <c r="A3" s="8"/>
      <c r="F3" s="12"/>
      <c r="H3" s="8"/>
      <c r="I3" s="15"/>
      <c r="J3" s="15"/>
      <c r="K3" s="15"/>
      <c r="L3" s="15"/>
      <c r="M3" s="16"/>
      <c r="N3" s="15"/>
      <c r="O3" s="15"/>
      <c r="P3" s="15"/>
      <c r="Q3" s="15"/>
      <c r="R3" s="15"/>
      <c r="S3" s="15"/>
      <c r="U3" s="20"/>
      <c r="X3" s="21" t="s">
        <v>4</v>
      </c>
      <c r="Y3" s="21"/>
    </row>
    <row r="4" spans="1:25" ht="35.1" customHeight="1" x14ac:dyDescent="0.6">
      <c r="A4" s="22"/>
      <c r="B4" s="23"/>
      <c r="C4" s="23"/>
      <c r="D4" s="23"/>
      <c r="E4" s="23"/>
      <c r="F4" s="24"/>
      <c r="H4" s="25"/>
      <c r="I4" s="26"/>
      <c r="J4" s="26"/>
      <c r="K4" s="26"/>
      <c r="L4" s="27"/>
      <c r="M4" s="13"/>
      <c r="N4" s="28"/>
      <c r="O4" s="28"/>
      <c r="P4" s="28"/>
      <c r="Q4" s="29"/>
      <c r="R4" s="29"/>
      <c r="S4" s="29"/>
      <c r="U4" s="30"/>
      <c r="X4" s="21" t="s">
        <v>5</v>
      </c>
      <c r="Y4" s="21"/>
    </row>
    <row r="5" spans="1:25" ht="35.1" customHeight="1" x14ac:dyDescent="0.25">
      <c r="A5" s="31"/>
      <c r="B5" s="32" t="str">
        <f>DateTarif</f>
        <v>Version 03/2025</v>
      </c>
      <c r="H5" s="33" t="s">
        <v>6</v>
      </c>
      <c r="I5" s="34"/>
      <c r="J5" s="34"/>
      <c r="K5" s="34"/>
      <c r="L5" s="35"/>
      <c r="M5" s="35"/>
      <c r="N5" s="35"/>
      <c r="O5" s="35"/>
      <c r="P5" s="35"/>
      <c r="Q5" s="35"/>
      <c r="R5" s="35"/>
      <c r="S5" s="36"/>
      <c r="U5" s="33" t="s">
        <v>7</v>
      </c>
      <c r="V5" s="37"/>
      <c r="W5" s="38"/>
      <c r="X5" s="39"/>
      <c r="Y5" s="39"/>
    </row>
    <row r="6" spans="1:25" ht="35.1" customHeight="1" x14ac:dyDescent="0.25">
      <c r="A6" s="31"/>
      <c r="B6" s="32"/>
      <c r="H6" s="33" t="s">
        <v>8</v>
      </c>
      <c r="I6" s="7"/>
      <c r="J6" s="7"/>
      <c r="K6" s="7"/>
      <c r="L6" s="7"/>
      <c r="M6" s="7"/>
      <c r="N6" s="7"/>
      <c r="O6" s="7"/>
      <c r="P6" s="7"/>
      <c r="Q6" s="7"/>
      <c r="R6" s="7"/>
      <c r="S6" s="36"/>
      <c r="U6" s="33"/>
      <c r="V6" s="40"/>
      <c r="W6" s="41"/>
      <c r="X6" s="42"/>
      <c r="Y6" s="42"/>
    </row>
    <row r="7" spans="1:25" ht="22.5" customHeight="1" thickBot="1" x14ac:dyDescent="0.25"/>
    <row r="8" spans="1:25" ht="24" customHeight="1" thickBot="1" x14ac:dyDescent="0.25">
      <c r="E8" s="43" t="s">
        <v>9</v>
      </c>
      <c r="F8" s="44"/>
      <c r="G8" s="44"/>
      <c r="H8" s="44"/>
      <c r="I8" s="44"/>
      <c r="J8" s="44"/>
      <c r="K8" s="45"/>
      <c r="L8" s="46"/>
      <c r="M8" s="47"/>
      <c r="O8" s="47"/>
      <c r="P8" s="47"/>
      <c r="Q8" s="47" t="s">
        <v>10</v>
      </c>
      <c r="S8" s="47"/>
      <c r="T8" s="48" t="s">
        <v>11</v>
      </c>
      <c r="V8" s="47"/>
      <c r="W8" s="47"/>
      <c r="X8" s="47"/>
      <c r="Y8" s="47"/>
    </row>
    <row r="9" spans="1:25" ht="10.5" customHeight="1" thickBot="1" x14ac:dyDescent="0.25"/>
    <row r="10" spans="1:25" ht="20.25" customHeight="1" x14ac:dyDescent="0.25">
      <c r="A10" s="49" t="s">
        <v>12</v>
      </c>
      <c r="B10" s="50" t="s">
        <v>13</v>
      </c>
      <c r="C10" s="51" t="s">
        <v>14</v>
      </c>
      <c r="D10" s="52"/>
      <c r="E10" s="52"/>
      <c r="F10" s="52"/>
      <c r="G10" s="53"/>
      <c r="H10" s="51" t="s">
        <v>15</v>
      </c>
      <c r="I10" s="52"/>
      <c r="J10" s="52"/>
      <c r="K10" s="52"/>
      <c r="L10" s="53"/>
      <c r="M10" s="54" t="s">
        <v>16</v>
      </c>
      <c r="N10" s="49" t="s">
        <v>17</v>
      </c>
      <c r="O10" s="55"/>
      <c r="P10" s="55"/>
      <c r="Q10" s="56"/>
      <c r="R10" s="54" t="s">
        <v>18</v>
      </c>
      <c r="S10" s="57" t="s">
        <v>19</v>
      </c>
      <c r="T10" s="58"/>
      <c r="U10" s="58"/>
      <c r="V10" s="58"/>
      <c r="W10" s="59"/>
      <c r="X10" s="50" t="s">
        <v>20</v>
      </c>
    </row>
    <row r="11" spans="1:25" ht="18" customHeight="1" x14ac:dyDescent="0.2">
      <c r="A11" s="60"/>
      <c r="B11" s="61"/>
      <c r="C11" s="62"/>
      <c r="D11" s="63"/>
      <c r="E11" s="63"/>
      <c r="F11" s="63"/>
      <c r="G11" s="64"/>
      <c r="H11" s="65" t="s">
        <v>21</v>
      </c>
      <c r="I11" s="66" t="s">
        <v>22</v>
      </c>
      <c r="J11" s="67" t="s">
        <v>23</v>
      </c>
      <c r="K11" s="66" t="s">
        <v>24</v>
      </c>
      <c r="L11" s="68" t="s">
        <v>25</v>
      </c>
      <c r="M11" s="61"/>
      <c r="N11" s="60"/>
      <c r="O11" s="69"/>
      <c r="P11" s="69"/>
      <c r="Q11" s="70"/>
      <c r="R11" s="61"/>
      <c r="S11" s="71" t="s">
        <v>26</v>
      </c>
      <c r="T11" s="72" t="s">
        <v>27</v>
      </c>
      <c r="U11" s="73" t="s">
        <v>28</v>
      </c>
      <c r="V11" s="74" t="s">
        <v>29</v>
      </c>
      <c r="W11" s="75" t="s">
        <v>30</v>
      </c>
      <c r="X11" s="76"/>
    </row>
    <row r="12" spans="1:25" ht="18" customHeight="1" x14ac:dyDescent="0.2">
      <c r="A12" s="60"/>
      <c r="B12" s="61"/>
      <c r="C12" s="77" t="s">
        <v>31</v>
      </c>
      <c r="D12" s="78"/>
      <c r="E12" s="79" t="s">
        <v>32</v>
      </c>
      <c r="F12" s="63"/>
      <c r="G12" s="80" t="s">
        <v>33</v>
      </c>
      <c r="H12" s="65"/>
      <c r="I12" s="66"/>
      <c r="J12" s="81"/>
      <c r="K12" s="66"/>
      <c r="L12" s="68"/>
      <c r="M12" s="61"/>
      <c r="N12" s="82" t="s">
        <v>34</v>
      </c>
      <c r="O12" s="83" t="s">
        <v>35</v>
      </c>
      <c r="P12" s="84" t="s">
        <v>36</v>
      </c>
      <c r="Q12" s="80" t="s">
        <v>37</v>
      </c>
      <c r="R12" s="61"/>
      <c r="S12" s="71"/>
      <c r="T12" s="72"/>
      <c r="U12" s="85" t="s">
        <v>38</v>
      </c>
      <c r="V12" s="85" t="s">
        <v>39</v>
      </c>
      <c r="W12" s="75"/>
      <c r="X12" s="86"/>
    </row>
    <row r="13" spans="1:25" ht="18" customHeight="1" x14ac:dyDescent="0.2">
      <c r="A13" s="60"/>
      <c r="B13" s="61"/>
      <c r="C13" s="77"/>
      <c r="D13" s="78"/>
      <c r="E13" s="79"/>
      <c r="F13" s="63"/>
      <c r="G13" s="80"/>
      <c r="H13" s="87" t="s">
        <v>40</v>
      </c>
      <c r="I13" s="66"/>
      <c r="J13" s="88" t="s">
        <v>41</v>
      </c>
      <c r="K13" s="72" t="s">
        <v>42</v>
      </c>
      <c r="L13" s="89" t="s">
        <v>43</v>
      </c>
      <c r="M13" s="90" t="s">
        <v>37</v>
      </c>
      <c r="N13" s="82"/>
      <c r="O13" s="83"/>
      <c r="P13" s="84"/>
      <c r="Q13" s="80"/>
      <c r="R13" s="90" t="s">
        <v>37</v>
      </c>
      <c r="S13" s="71"/>
      <c r="T13" s="72"/>
      <c r="U13" s="72"/>
      <c r="V13" s="85"/>
      <c r="W13" s="91"/>
      <c r="X13" s="86"/>
    </row>
    <row r="14" spans="1:25" ht="42" customHeight="1" thickBot="1" x14ac:dyDescent="0.25">
      <c r="A14" s="92"/>
      <c r="B14" s="93"/>
      <c r="C14" s="94"/>
      <c r="D14" s="95"/>
      <c r="E14" s="96"/>
      <c r="F14" s="97"/>
      <c r="G14" s="98"/>
      <c r="H14" s="99"/>
      <c r="I14" s="100" t="s">
        <v>44</v>
      </c>
      <c r="J14" s="101"/>
      <c r="K14" s="102"/>
      <c r="L14" s="103"/>
      <c r="M14" s="104"/>
      <c r="N14" s="105"/>
      <c r="O14" s="106"/>
      <c r="P14" s="107"/>
      <c r="Q14" s="98"/>
      <c r="R14" s="104"/>
      <c r="S14" s="108" t="s">
        <v>45</v>
      </c>
      <c r="T14" s="109"/>
      <c r="U14" s="110" t="s">
        <v>46</v>
      </c>
      <c r="V14" s="111" t="s">
        <v>47</v>
      </c>
      <c r="W14" s="112" t="s">
        <v>48</v>
      </c>
      <c r="X14" s="113" t="s">
        <v>49</v>
      </c>
    </row>
    <row r="15" spans="1:25" s="128" customFormat="1" ht="30" customHeight="1" x14ac:dyDescent="0.2">
      <c r="A15" s="114"/>
      <c r="B15" s="115"/>
      <c r="C15" s="116"/>
      <c r="D15" s="117"/>
      <c r="E15" s="118"/>
      <c r="F15" s="119"/>
      <c r="G15" s="120"/>
      <c r="H15" s="121"/>
      <c r="I15" s="122"/>
      <c r="J15" s="122"/>
      <c r="K15" s="123"/>
      <c r="L15" s="124"/>
      <c r="M15" s="125"/>
      <c r="N15" s="121" t="s">
        <v>50</v>
      </c>
      <c r="O15" s="122">
        <v>8</v>
      </c>
      <c r="P15" s="122"/>
      <c r="Q15" s="124"/>
      <c r="R15" s="126"/>
      <c r="S15" s="121" t="s">
        <v>51</v>
      </c>
      <c r="T15" s="122"/>
      <c r="U15" s="122" t="s">
        <v>52</v>
      </c>
      <c r="V15" s="122"/>
      <c r="W15" s="127"/>
      <c r="X15" s="115"/>
    </row>
    <row r="16" spans="1:25" s="128" customFormat="1" ht="30" customHeight="1" x14ac:dyDescent="0.2">
      <c r="A16" s="114"/>
      <c r="B16" s="115"/>
      <c r="C16" s="129"/>
      <c r="D16" s="130"/>
      <c r="E16" s="131"/>
      <c r="F16" s="132"/>
      <c r="G16" s="133"/>
      <c r="H16" s="134"/>
      <c r="I16" s="135"/>
      <c r="J16" s="135"/>
      <c r="K16" s="135"/>
      <c r="L16" s="136"/>
      <c r="M16" s="137"/>
      <c r="N16" s="134"/>
      <c r="O16" s="135"/>
      <c r="P16" s="135"/>
      <c r="Q16" s="136"/>
      <c r="R16" s="138"/>
      <c r="S16" s="134"/>
      <c r="T16" s="135"/>
      <c r="U16" s="135"/>
      <c r="V16" s="135"/>
      <c r="W16" s="136"/>
      <c r="X16" s="115"/>
    </row>
    <row r="17" spans="1:26" s="128" customFormat="1" ht="30" customHeight="1" x14ac:dyDescent="0.2">
      <c r="A17" s="114"/>
      <c r="B17" s="115"/>
      <c r="C17" s="129"/>
      <c r="D17" s="130"/>
      <c r="E17" s="131"/>
      <c r="F17" s="132"/>
      <c r="G17" s="133"/>
      <c r="H17" s="134"/>
      <c r="I17" s="135"/>
      <c r="J17" s="135"/>
      <c r="K17" s="135"/>
      <c r="L17" s="136"/>
      <c r="M17" s="137"/>
      <c r="N17" s="134"/>
      <c r="O17" s="135"/>
      <c r="P17" s="135"/>
      <c r="Q17" s="136"/>
      <c r="R17" s="138"/>
      <c r="S17" s="134"/>
      <c r="T17" s="135"/>
      <c r="U17" s="135"/>
      <c r="V17" s="135"/>
      <c r="W17" s="136"/>
      <c r="X17" s="115"/>
    </row>
    <row r="18" spans="1:26" s="128" customFormat="1" ht="30" customHeight="1" x14ac:dyDescent="0.2">
      <c r="A18" s="114"/>
      <c r="B18" s="115"/>
      <c r="C18" s="129"/>
      <c r="D18" s="130"/>
      <c r="E18" s="131"/>
      <c r="F18" s="132"/>
      <c r="G18" s="133"/>
      <c r="H18" s="134"/>
      <c r="I18" s="135"/>
      <c r="J18" s="135"/>
      <c r="K18" s="135"/>
      <c r="L18" s="136"/>
      <c r="M18" s="137"/>
      <c r="N18" s="134"/>
      <c r="O18" s="135"/>
      <c r="P18" s="135"/>
      <c r="Q18" s="136"/>
      <c r="R18" s="138"/>
      <c r="S18" s="134"/>
      <c r="T18" s="135"/>
      <c r="U18" s="135"/>
      <c r="V18" s="135"/>
      <c r="W18" s="136"/>
      <c r="X18" s="115"/>
    </row>
    <row r="19" spans="1:26" s="128" customFormat="1" ht="30" customHeight="1" x14ac:dyDescent="0.2">
      <c r="A19" s="114"/>
      <c r="B19" s="115"/>
      <c r="C19" s="129"/>
      <c r="D19" s="130"/>
      <c r="E19" s="131"/>
      <c r="F19" s="132"/>
      <c r="G19" s="133"/>
      <c r="H19" s="134"/>
      <c r="I19" s="135"/>
      <c r="J19" s="135"/>
      <c r="K19" s="135"/>
      <c r="L19" s="136"/>
      <c r="M19" s="137"/>
      <c r="N19" s="134"/>
      <c r="O19" s="135"/>
      <c r="P19" s="135"/>
      <c r="Q19" s="136"/>
      <c r="R19" s="138"/>
      <c r="S19" s="134"/>
      <c r="T19" s="135"/>
      <c r="U19" s="135"/>
      <c r="V19" s="135"/>
      <c r="W19" s="136"/>
      <c r="X19" s="115"/>
    </row>
    <row r="20" spans="1:26" s="128" customFormat="1" ht="30" customHeight="1" x14ac:dyDescent="0.2">
      <c r="A20" s="114"/>
      <c r="B20" s="115"/>
      <c r="C20" s="129"/>
      <c r="D20" s="130"/>
      <c r="E20" s="131"/>
      <c r="F20" s="132"/>
      <c r="G20" s="133"/>
      <c r="H20" s="134"/>
      <c r="I20" s="135"/>
      <c r="J20" s="135"/>
      <c r="K20" s="135"/>
      <c r="L20" s="136"/>
      <c r="M20" s="137"/>
      <c r="N20" s="134"/>
      <c r="O20" s="135"/>
      <c r="P20" s="135"/>
      <c r="Q20" s="136"/>
      <c r="R20" s="138"/>
      <c r="S20" s="134"/>
      <c r="T20" s="135"/>
      <c r="U20" s="135"/>
      <c r="V20" s="135"/>
      <c r="W20" s="136"/>
      <c r="X20" s="115"/>
    </row>
    <row r="21" spans="1:26" s="128" customFormat="1" ht="30" customHeight="1" x14ac:dyDescent="0.2">
      <c r="A21" s="139"/>
      <c r="B21" s="138"/>
      <c r="C21" s="140"/>
      <c r="D21" s="141"/>
      <c r="E21" s="131"/>
      <c r="F21" s="132"/>
      <c r="G21" s="133"/>
      <c r="H21" s="134"/>
      <c r="I21" s="135"/>
      <c r="J21" s="135"/>
      <c r="K21" s="135"/>
      <c r="L21" s="136"/>
      <c r="M21" s="137"/>
      <c r="N21" s="134"/>
      <c r="O21" s="135"/>
      <c r="P21" s="135"/>
      <c r="Q21" s="136"/>
      <c r="R21" s="138"/>
      <c r="S21" s="134"/>
      <c r="T21" s="135"/>
      <c r="U21" s="135"/>
      <c r="V21" s="135"/>
      <c r="W21" s="136"/>
      <c r="X21" s="138"/>
    </row>
    <row r="22" spans="1:26" s="128" customFormat="1" ht="30" customHeight="1" x14ac:dyDescent="0.2">
      <c r="A22" s="139"/>
      <c r="B22" s="138"/>
      <c r="C22" s="140"/>
      <c r="D22" s="141"/>
      <c r="E22" s="131"/>
      <c r="F22" s="132"/>
      <c r="G22" s="133"/>
      <c r="H22" s="134"/>
      <c r="I22" s="135"/>
      <c r="J22" s="135"/>
      <c r="K22" s="135"/>
      <c r="L22" s="136"/>
      <c r="M22" s="137"/>
      <c r="N22" s="134"/>
      <c r="O22" s="135"/>
      <c r="P22" s="135"/>
      <c r="Q22" s="136"/>
      <c r="R22" s="138"/>
      <c r="S22" s="134"/>
      <c r="T22" s="135"/>
      <c r="U22" s="135"/>
      <c r="V22" s="135"/>
      <c r="W22" s="136"/>
      <c r="X22" s="138"/>
    </row>
    <row r="23" spans="1:26" s="128" customFormat="1" ht="30" customHeight="1" x14ac:dyDescent="0.2">
      <c r="A23" s="139"/>
      <c r="B23" s="138"/>
      <c r="C23" s="140"/>
      <c r="D23" s="141"/>
      <c r="E23" s="131"/>
      <c r="F23" s="132"/>
      <c r="G23" s="133"/>
      <c r="H23" s="134"/>
      <c r="I23" s="135"/>
      <c r="J23" s="135"/>
      <c r="K23" s="135"/>
      <c r="L23" s="136"/>
      <c r="M23" s="137"/>
      <c r="N23" s="134"/>
      <c r="O23" s="135"/>
      <c r="P23" s="135"/>
      <c r="Q23" s="136"/>
      <c r="R23" s="138"/>
      <c r="S23" s="134"/>
      <c r="T23" s="135"/>
      <c r="U23" s="135"/>
      <c r="V23" s="135"/>
      <c r="W23" s="136"/>
      <c r="X23" s="138"/>
    </row>
    <row r="24" spans="1:26" s="128" customFormat="1" ht="30" customHeight="1" thickBot="1" x14ac:dyDescent="0.25">
      <c r="A24" s="142"/>
      <c r="B24" s="143"/>
      <c r="C24" s="144"/>
      <c r="D24" s="145"/>
      <c r="E24" s="146"/>
      <c r="F24" s="147"/>
      <c r="G24" s="148"/>
      <c r="H24" s="149"/>
      <c r="I24" s="150"/>
      <c r="J24" s="150"/>
      <c r="K24" s="150"/>
      <c r="L24" s="151"/>
      <c r="M24" s="152"/>
      <c r="N24" s="149"/>
      <c r="O24" s="150"/>
      <c r="P24" s="150"/>
      <c r="Q24" s="151"/>
      <c r="R24" s="143"/>
      <c r="S24" s="149"/>
      <c r="T24" s="150"/>
      <c r="U24" s="150"/>
      <c r="V24" s="150"/>
      <c r="W24" s="151"/>
      <c r="X24" s="143"/>
    </row>
    <row r="25" spans="1:26" ht="36.75" customHeight="1" x14ac:dyDescent="0.2">
      <c r="B25" s="153"/>
      <c r="C25" s="154"/>
      <c r="D25" s="153"/>
      <c r="I25" s="155"/>
      <c r="K25" s="155"/>
      <c r="Y25" s="156"/>
    </row>
    <row r="26" spans="1:26" ht="12" customHeight="1" thickBot="1" x14ac:dyDescent="0.25">
      <c r="F26" s="157"/>
      <c r="G26" s="157"/>
      <c r="H26" s="157"/>
      <c r="I26" s="157"/>
      <c r="J26" s="157"/>
      <c r="N26" s="158" t="s">
        <v>53</v>
      </c>
      <c r="O26" s="159"/>
      <c r="P26" s="159"/>
      <c r="Q26" s="159"/>
      <c r="R26" s="158" t="s">
        <v>54</v>
      </c>
      <c r="S26" s="160"/>
      <c r="T26" s="160"/>
      <c r="U26" s="160"/>
      <c r="V26" s="160"/>
      <c r="W26" s="161"/>
      <c r="X26" s="162"/>
      <c r="Y26" s="163"/>
      <c r="Z26" s="164"/>
    </row>
    <row r="27" spans="1:26" ht="24.75" customHeight="1" x14ac:dyDescent="0.2">
      <c r="F27" s="157"/>
      <c r="G27" s="157"/>
      <c r="H27" s="157"/>
      <c r="I27" s="157"/>
      <c r="J27" s="157"/>
      <c r="N27" s="165" t="s">
        <v>55</v>
      </c>
      <c r="O27" s="166"/>
      <c r="P27" s="166"/>
      <c r="Q27" s="167"/>
      <c r="R27" s="168" t="s">
        <v>56</v>
      </c>
      <c r="S27" s="169"/>
      <c r="T27" s="170"/>
      <c r="U27" s="171" t="s">
        <v>57</v>
      </c>
      <c r="V27" s="172"/>
      <c r="W27" s="173"/>
      <c r="X27" s="168" t="s">
        <v>58</v>
      </c>
      <c r="Y27" s="169"/>
      <c r="Z27" s="170"/>
    </row>
    <row r="28" spans="1:26" ht="15" customHeight="1" x14ac:dyDescent="0.2">
      <c r="F28" s="157"/>
      <c r="G28" s="157"/>
      <c r="H28" s="157"/>
      <c r="I28" s="157"/>
      <c r="J28" s="157"/>
      <c r="N28" s="174"/>
      <c r="O28" s="175" t="s">
        <v>59</v>
      </c>
      <c r="P28" s="176"/>
      <c r="Q28" s="177"/>
      <c r="R28" s="178"/>
      <c r="S28" s="179"/>
      <c r="T28" s="180"/>
      <c r="U28" s="181"/>
      <c r="V28" s="182"/>
      <c r="W28" s="183"/>
      <c r="X28" s="178"/>
      <c r="Y28" s="179"/>
      <c r="Z28" s="180"/>
    </row>
    <row r="29" spans="1:26" ht="24" customHeight="1" x14ac:dyDescent="0.2">
      <c r="F29" s="157"/>
      <c r="G29" s="157"/>
      <c r="H29" s="157"/>
      <c r="I29" s="157"/>
      <c r="J29" s="157"/>
      <c r="N29" s="174"/>
      <c r="O29" s="175" t="s">
        <v>60</v>
      </c>
      <c r="P29" s="161"/>
      <c r="Q29" s="177"/>
      <c r="R29" s="184" t="s">
        <v>61</v>
      </c>
      <c r="S29" s="162" t="s">
        <v>62</v>
      </c>
      <c r="T29" s="161"/>
      <c r="U29" s="184"/>
      <c r="V29" s="162"/>
      <c r="W29" s="185"/>
      <c r="X29" s="186" t="s">
        <v>63</v>
      </c>
      <c r="Y29" s="162" t="s">
        <v>64</v>
      </c>
      <c r="Z29" s="187"/>
    </row>
    <row r="30" spans="1:26" ht="15" customHeight="1" x14ac:dyDescent="0.2">
      <c r="F30" s="157"/>
      <c r="G30" s="157"/>
      <c r="H30" s="157"/>
      <c r="I30" s="157"/>
      <c r="J30" s="157"/>
      <c r="N30" s="174"/>
      <c r="O30" s="175" t="s">
        <v>65</v>
      </c>
      <c r="P30" s="161"/>
      <c r="Q30" s="177"/>
      <c r="R30" s="184" t="s">
        <v>66</v>
      </c>
      <c r="S30" s="162" t="s">
        <v>67</v>
      </c>
      <c r="T30" s="161"/>
      <c r="U30" s="184" t="s">
        <v>68</v>
      </c>
      <c r="V30" s="162" t="s">
        <v>69</v>
      </c>
      <c r="W30" s="185"/>
      <c r="X30" s="186" t="s">
        <v>70</v>
      </c>
      <c r="Y30" s="162" t="s">
        <v>71</v>
      </c>
      <c r="Z30" s="187"/>
    </row>
    <row r="31" spans="1:26" ht="15" customHeight="1" x14ac:dyDescent="0.2">
      <c r="F31" s="157"/>
      <c r="G31" s="157"/>
      <c r="H31" s="157"/>
      <c r="I31" s="157"/>
      <c r="J31" s="157"/>
      <c r="N31" s="174"/>
      <c r="O31" s="175" t="s">
        <v>72</v>
      </c>
      <c r="P31" s="161"/>
      <c r="Q31" s="177"/>
      <c r="R31" s="188" t="s">
        <v>73</v>
      </c>
      <c r="S31" s="189" t="s">
        <v>74</v>
      </c>
      <c r="T31" s="161"/>
      <c r="U31" s="184" t="s">
        <v>75</v>
      </c>
      <c r="V31" s="162" t="s">
        <v>76</v>
      </c>
      <c r="W31" s="185"/>
      <c r="X31" s="186" t="s">
        <v>77</v>
      </c>
      <c r="Y31" s="162" t="s">
        <v>78</v>
      </c>
      <c r="Z31" s="187"/>
    </row>
    <row r="32" spans="1:26" ht="15" customHeight="1" x14ac:dyDescent="0.2">
      <c r="F32" s="157"/>
      <c r="G32" s="157"/>
      <c r="H32" s="157"/>
      <c r="I32" s="157"/>
      <c r="J32" s="157"/>
      <c r="N32" s="174"/>
      <c r="O32" s="175" t="s">
        <v>79</v>
      </c>
      <c r="P32" s="161"/>
      <c r="Q32" s="190"/>
      <c r="R32" s="184" t="s">
        <v>80</v>
      </c>
      <c r="S32" s="175" t="s">
        <v>81</v>
      </c>
      <c r="T32" s="161"/>
      <c r="U32" s="184" t="s">
        <v>82</v>
      </c>
      <c r="V32" s="162" t="s">
        <v>83</v>
      </c>
      <c r="W32" s="185"/>
      <c r="X32" s="191" t="s">
        <v>84</v>
      </c>
      <c r="Y32" s="189" t="s">
        <v>85</v>
      </c>
      <c r="Z32" s="185"/>
    </row>
    <row r="33" spans="1:26" ht="15" customHeight="1" x14ac:dyDescent="0.2">
      <c r="F33" s="157"/>
      <c r="G33" s="157"/>
      <c r="H33" s="157"/>
      <c r="I33" s="157"/>
      <c r="J33" s="157"/>
      <c r="N33" s="174"/>
      <c r="O33" s="175" t="s">
        <v>86</v>
      </c>
      <c r="P33" s="161"/>
      <c r="Q33" s="161"/>
      <c r="R33" s="184"/>
      <c r="S33" s="175"/>
      <c r="T33" s="161"/>
      <c r="U33" s="184" t="s">
        <v>87</v>
      </c>
      <c r="V33" s="162" t="s">
        <v>88</v>
      </c>
      <c r="W33" s="185"/>
      <c r="X33" s="188" t="s">
        <v>89</v>
      </c>
      <c r="Y33" s="189" t="s">
        <v>90</v>
      </c>
      <c r="Z33" s="185"/>
    </row>
    <row r="34" spans="1:26" ht="15" customHeight="1" x14ac:dyDescent="0.2">
      <c r="F34" s="157"/>
      <c r="G34" s="157"/>
      <c r="H34" s="157"/>
      <c r="I34" s="157"/>
      <c r="J34" s="157"/>
      <c r="N34" s="174"/>
      <c r="P34" s="161"/>
      <c r="Q34" s="190" t="s">
        <v>56</v>
      </c>
      <c r="R34" s="184"/>
      <c r="S34" s="162"/>
      <c r="T34" s="161"/>
      <c r="U34" s="184" t="s">
        <v>91</v>
      </c>
      <c r="V34" s="162" t="s">
        <v>92</v>
      </c>
      <c r="W34" s="185"/>
      <c r="X34" s="188" t="s">
        <v>93</v>
      </c>
      <c r="Y34" s="189" t="s">
        <v>94</v>
      </c>
      <c r="Z34" s="185"/>
    </row>
    <row r="35" spans="1:26" ht="15" customHeight="1" thickBot="1" x14ac:dyDescent="0.25">
      <c r="F35" s="157"/>
      <c r="G35" s="157"/>
      <c r="H35" s="157"/>
      <c r="I35" s="157"/>
      <c r="J35" s="157"/>
      <c r="N35" s="174"/>
      <c r="P35" s="161"/>
      <c r="Q35" s="190"/>
      <c r="R35" s="188" t="s">
        <v>95</v>
      </c>
      <c r="S35" s="189" t="s">
        <v>96</v>
      </c>
      <c r="T35" s="161"/>
      <c r="U35" s="184" t="s">
        <v>97</v>
      </c>
      <c r="V35" s="162" t="s">
        <v>98</v>
      </c>
      <c r="W35" s="185"/>
      <c r="X35" s="192" t="s">
        <v>99</v>
      </c>
      <c r="Y35" s="193" t="s">
        <v>100</v>
      </c>
      <c r="Z35" s="194"/>
    </row>
    <row r="36" spans="1:26" ht="15" customHeight="1" thickBot="1" x14ac:dyDescent="0.25">
      <c r="A36" s="195"/>
      <c r="F36" s="157"/>
      <c r="G36" s="157"/>
      <c r="H36" s="157"/>
      <c r="I36" s="157"/>
      <c r="J36" s="157"/>
      <c r="N36" s="196" t="s">
        <v>101</v>
      </c>
      <c r="O36" s="175"/>
      <c r="P36" s="161"/>
      <c r="Q36" s="197"/>
      <c r="R36" s="188" t="s">
        <v>102</v>
      </c>
      <c r="S36" s="189" t="s">
        <v>103</v>
      </c>
      <c r="T36" s="161"/>
      <c r="U36" s="192" t="s">
        <v>104</v>
      </c>
      <c r="V36" s="193" t="s">
        <v>105</v>
      </c>
      <c r="W36" s="194"/>
      <c r="X36" s="168" t="s">
        <v>106</v>
      </c>
      <c r="Y36" s="169"/>
      <c r="Z36" s="170"/>
    </row>
    <row r="37" spans="1:26" ht="15" customHeight="1" x14ac:dyDescent="0.2">
      <c r="F37" s="157"/>
      <c r="G37" s="157"/>
      <c r="H37" s="157"/>
      <c r="I37" s="157"/>
      <c r="J37" s="157"/>
      <c r="N37" s="196" t="s">
        <v>107</v>
      </c>
      <c r="O37" s="161"/>
      <c r="P37" s="161"/>
      <c r="Q37" s="185"/>
      <c r="R37" s="198" t="s">
        <v>108</v>
      </c>
      <c r="S37" s="199"/>
      <c r="T37" s="161"/>
      <c r="U37" s="171" t="s">
        <v>109</v>
      </c>
      <c r="V37" s="172"/>
      <c r="W37" s="173"/>
      <c r="X37" s="178"/>
      <c r="Y37" s="179"/>
      <c r="Z37" s="180"/>
    </row>
    <row r="38" spans="1:26" ht="15.75" customHeight="1" thickBot="1" x14ac:dyDescent="0.25">
      <c r="F38" s="157"/>
      <c r="G38" s="157"/>
      <c r="H38" s="157"/>
      <c r="I38" s="157"/>
      <c r="J38" s="157"/>
      <c r="N38" s="200" t="s">
        <v>110</v>
      </c>
      <c r="O38" s="201"/>
      <c r="P38" s="201"/>
      <c r="Q38" s="194"/>
      <c r="R38" s="184" t="s">
        <v>111</v>
      </c>
      <c r="S38" s="162" t="s">
        <v>112</v>
      </c>
      <c r="T38" s="202"/>
      <c r="U38" s="181"/>
      <c r="V38" s="182"/>
      <c r="W38" s="183"/>
      <c r="X38" s="186" t="s">
        <v>113</v>
      </c>
      <c r="Y38" s="162" t="s">
        <v>114</v>
      </c>
      <c r="Z38" s="190"/>
    </row>
    <row r="39" spans="1:26" ht="15.75" customHeight="1" thickBot="1" x14ac:dyDescent="0.25">
      <c r="F39" s="157"/>
      <c r="G39" s="157"/>
      <c r="H39" s="157"/>
      <c r="I39" s="157"/>
      <c r="J39" s="157"/>
      <c r="N39" s="161"/>
      <c r="O39" s="161"/>
      <c r="P39" s="161"/>
      <c r="Q39" s="161"/>
      <c r="R39" s="203" t="s">
        <v>115</v>
      </c>
      <c r="S39" s="204" t="s">
        <v>116</v>
      </c>
      <c r="T39" s="201"/>
      <c r="U39" s="205" t="s">
        <v>117</v>
      </c>
      <c r="V39" s="206" t="s">
        <v>118</v>
      </c>
      <c r="W39" s="185"/>
      <c r="X39" s="186" t="s">
        <v>119</v>
      </c>
      <c r="Y39" s="162" t="s">
        <v>120</v>
      </c>
      <c r="Z39" s="190"/>
    </row>
    <row r="40" spans="1:26" ht="15.75" customHeight="1" x14ac:dyDescent="0.2">
      <c r="F40" s="157"/>
      <c r="G40" s="157"/>
      <c r="H40" s="157"/>
      <c r="I40" s="157"/>
      <c r="J40" s="157"/>
      <c r="K40" s="207"/>
      <c r="N40" s="208" t="s">
        <v>121</v>
      </c>
      <c r="O40" s="161"/>
      <c r="P40" s="161"/>
      <c r="Q40" s="161"/>
      <c r="R40" s="171" t="s">
        <v>122</v>
      </c>
      <c r="S40" s="172"/>
      <c r="T40" s="173"/>
      <c r="U40" s="205" t="s">
        <v>123</v>
      </c>
      <c r="V40" s="206" t="s">
        <v>124</v>
      </c>
      <c r="W40" s="185"/>
      <c r="X40" s="184" t="s">
        <v>125</v>
      </c>
      <c r="Y40" s="162" t="s">
        <v>126</v>
      </c>
      <c r="Z40" s="190"/>
    </row>
    <row r="41" spans="1:26" ht="15.75" customHeight="1" x14ac:dyDescent="0.2">
      <c r="F41" s="157"/>
      <c r="G41" s="157"/>
      <c r="H41" s="157"/>
      <c r="I41" s="157"/>
      <c r="J41" s="157"/>
      <c r="N41" s="208" t="s">
        <v>127</v>
      </c>
      <c r="O41" s="161"/>
      <c r="P41" s="161"/>
      <c r="Q41" s="161"/>
      <c r="R41" s="181"/>
      <c r="S41" s="182"/>
      <c r="T41" s="183"/>
      <c r="U41" s="205" t="s">
        <v>128</v>
      </c>
      <c r="V41" s="206" t="s">
        <v>129</v>
      </c>
      <c r="W41" s="185"/>
      <c r="X41" s="184" t="s">
        <v>130</v>
      </c>
      <c r="Y41" s="162" t="s">
        <v>131</v>
      </c>
      <c r="Z41" s="190"/>
    </row>
    <row r="42" spans="1:26" ht="15.75" customHeight="1" x14ac:dyDescent="0.2">
      <c r="F42" s="157"/>
      <c r="G42" s="157"/>
      <c r="H42" s="157"/>
      <c r="I42" s="157"/>
      <c r="J42" s="157"/>
      <c r="P42" s="161"/>
      <c r="Q42" s="161"/>
      <c r="R42" s="205" t="s">
        <v>132</v>
      </c>
      <c r="S42" s="206" t="s">
        <v>133</v>
      </c>
      <c r="T42" s="185"/>
      <c r="U42" s="205" t="s">
        <v>134</v>
      </c>
      <c r="V42" s="206" t="s">
        <v>135</v>
      </c>
      <c r="W42" s="185"/>
      <c r="X42" s="209" t="s">
        <v>136</v>
      </c>
      <c r="Y42" s="162" t="s">
        <v>137</v>
      </c>
      <c r="Z42" s="190"/>
    </row>
    <row r="43" spans="1:26" ht="15.75" customHeight="1" x14ac:dyDescent="0.25">
      <c r="F43" s="157"/>
      <c r="G43" s="157"/>
      <c r="H43" s="157"/>
      <c r="I43" s="157"/>
      <c r="J43" s="157"/>
      <c r="N43" s="210" t="s">
        <v>138</v>
      </c>
      <c r="O43" s="161"/>
      <c r="P43" s="161"/>
      <c r="Q43" s="161"/>
      <c r="R43" s="205" t="s">
        <v>139</v>
      </c>
      <c r="S43" s="206" t="s">
        <v>140</v>
      </c>
      <c r="T43" s="185"/>
      <c r="U43" s="205" t="s">
        <v>141</v>
      </c>
      <c r="V43" s="206" t="s">
        <v>142</v>
      </c>
      <c r="W43" s="185"/>
      <c r="X43" s="184" t="s">
        <v>143</v>
      </c>
      <c r="Y43" s="162" t="s">
        <v>144</v>
      </c>
      <c r="Z43" s="190"/>
    </row>
    <row r="44" spans="1:26" ht="15.75" customHeight="1" thickBot="1" x14ac:dyDescent="0.25">
      <c r="F44" s="157"/>
      <c r="G44" s="157"/>
      <c r="H44" s="157"/>
      <c r="I44" s="157"/>
      <c r="J44" s="157"/>
      <c r="N44" s="4" t="s">
        <v>145</v>
      </c>
      <c r="O44" s="161"/>
      <c r="P44" s="161"/>
      <c r="Q44" s="162"/>
      <c r="R44" s="205" t="s">
        <v>146</v>
      </c>
      <c r="S44" s="206" t="s">
        <v>147</v>
      </c>
      <c r="T44" s="185"/>
      <c r="U44" s="192" t="s">
        <v>148</v>
      </c>
      <c r="V44" s="193" t="s">
        <v>149</v>
      </c>
      <c r="W44" s="194"/>
      <c r="X44" s="203" t="s">
        <v>150</v>
      </c>
      <c r="Y44" s="204" t="s">
        <v>151</v>
      </c>
      <c r="Z44" s="211"/>
    </row>
    <row r="45" spans="1:26" ht="15.75" customHeight="1" x14ac:dyDescent="0.2">
      <c r="N45" s="4" t="s">
        <v>152</v>
      </c>
      <c r="R45" s="171" t="s">
        <v>153</v>
      </c>
      <c r="S45" s="172"/>
      <c r="T45" s="172"/>
      <c r="U45" s="173"/>
      <c r="X45" s="212"/>
      <c r="Y45" s="213"/>
      <c r="Z45" s="214" t="str">
        <f>DateTarif</f>
        <v>Version 03/2025</v>
      </c>
    </row>
    <row r="46" spans="1:26" ht="15.75" customHeight="1" x14ac:dyDescent="0.2">
      <c r="R46" s="181"/>
      <c r="S46" s="182"/>
      <c r="T46" s="182"/>
      <c r="U46" s="183"/>
      <c r="X46" s="215"/>
      <c r="Y46" s="216"/>
    </row>
    <row r="47" spans="1:26" ht="15.75" customHeight="1" x14ac:dyDescent="0.2">
      <c r="H47" s="217"/>
      <c r="I47" s="217"/>
      <c r="J47" s="218"/>
      <c r="R47" s="219" t="s">
        <v>154</v>
      </c>
      <c r="S47" s="220" t="s">
        <v>155</v>
      </c>
      <c r="T47" s="220"/>
      <c r="U47" s="221"/>
    </row>
    <row r="48" spans="1:26" ht="15.75" customHeight="1" x14ac:dyDescent="0.2">
      <c r="R48" s="219" t="s">
        <v>156</v>
      </c>
      <c r="S48" s="220" t="s">
        <v>157</v>
      </c>
      <c r="T48" s="220"/>
      <c r="U48" s="221"/>
    </row>
    <row r="49" spans="2:21" ht="15.75" customHeight="1" thickBot="1" x14ac:dyDescent="0.25">
      <c r="R49" s="222" t="s">
        <v>158</v>
      </c>
      <c r="S49" s="223" t="s">
        <v>159</v>
      </c>
      <c r="T49" s="223"/>
      <c r="U49" s="224"/>
    </row>
    <row r="50" spans="2:21" ht="15.75" customHeight="1" x14ac:dyDescent="0.2"/>
    <row r="51" spans="2:21" ht="15.75" hidden="1" customHeight="1" x14ac:dyDescent="0.2">
      <c r="G51" s="225"/>
      <c r="H51" s="226"/>
      <c r="I51" s="226"/>
      <c r="J51" s="226"/>
      <c r="K51" s="226"/>
    </row>
    <row r="52" spans="2:21" ht="15.75" hidden="1" customHeight="1" x14ac:dyDescent="0.2">
      <c r="G52" s="227"/>
      <c r="H52" s="227"/>
      <c r="I52" s="227"/>
      <c r="J52" s="227"/>
      <c r="K52" s="227"/>
      <c r="T52" s="226"/>
    </row>
    <row r="53" spans="2:21" ht="15.75" hidden="1" customHeight="1" x14ac:dyDescent="0.2">
      <c r="G53" s="227"/>
      <c r="H53" s="228"/>
      <c r="I53" s="228"/>
      <c r="J53" s="228"/>
      <c r="K53" s="228"/>
      <c r="T53" s="227"/>
    </row>
    <row r="54" spans="2:21" hidden="1" x14ac:dyDescent="0.2">
      <c r="B54" s="225"/>
      <c r="C54" s="226"/>
      <c r="D54" s="226"/>
      <c r="E54" s="226"/>
      <c r="F54" s="226"/>
      <c r="G54" s="227"/>
      <c r="H54" s="227"/>
      <c r="I54" s="227"/>
      <c r="J54" s="227"/>
      <c r="K54" s="227"/>
      <c r="T54" s="229"/>
    </row>
    <row r="55" spans="2:21" ht="15.75" hidden="1" customHeight="1" x14ac:dyDescent="0.2">
      <c r="B55" s="227"/>
      <c r="C55" s="227"/>
      <c r="D55" s="227"/>
      <c r="E55" s="227"/>
      <c r="F55" s="230"/>
      <c r="G55" s="227"/>
      <c r="H55" s="231"/>
      <c r="I55" s="231"/>
      <c r="J55" s="231"/>
      <c r="K55" s="231"/>
    </row>
    <row r="56" spans="2:21" ht="15.75" hidden="1" customHeight="1" x14ac:dyDescent="0.2">
      <c r="B56" s="227"/>
      <c r="C56" s="229"/>
      <c r="D56" s="229"/>
      <c r="E56" s="229"/>
      <c r="F56" s="229"/>
      <c r="G56" s="227"/>
      <c r="H56" s="231"/>
      <c r="I56" s="231"/>
      <c r="J56" s="231"/>
      <c r="K56" s="231"/>
    </row>
    <row r="57" spans="2:21" hidden="1" x14ac:dyDescent="0.2">
      <c r="B57" s="227"/>
      <c r="C57" s="227"/>
      <c r="D57" s="227"/>
      <c r="E57" s="227"/>
      <c r="F57" s="230"/>
      <c r="G57" s="230"/>
    </row>
    <row r="58" spans="2:21" hidden="1" x14ac:dyDescent="0.2">
      <c r="B58" s="232"/>
      <c r="C58" s="231"/>
      <c r="D58" s="231"/>
      <c r="E58" s="231"/>
      <c r="F58" s="233"/>
      <c r="G58" s="233"/>
    </row>
    <row r="59" spans="2:21" hidden="1" x14ac:dyDescent="0.2">
      <c r="B59" s="232"/>
      <c r="C59" s="231"/>
      <c r="D59" s="231"/>
      <c r="E59" s="231"/>
      <c r="F59" s="233"/>
      <c r="G59" s="233"/>
    </row>
    <row r="60" spans="2:21" hidden="1" x14ac:dyDescent="0.2">
      <c r="B60" s="227"/>
      <c r="C60" s="233"/>
      <c r="D60" s="233"/>
      <c r="E60" s="233"/>
      <c r="F60" s="233"/>
      <c r="G60" s="233"/>
    </row>
    <row r="61" spans="2:21" hidden="1" x14ac:dyDescent="0.2">
      <c r="B61" s="227"/>
      <c r="C61" s="233"/>
      <c r="D61" s="233"/>
      <c r="E61" s="233"/>
      <c r="F61" s="233"/>
      <c r="G61" s="233"/>
    </row>
  </sheetData>
  <mergeCells count="66">
    <mergeCell ref="R40:T41"/>
    <mergeCell ref="R45:U46"/>
    <mergeCell ref="S47:U47"/>
    <mergeCell ref="S48:U48"/>
    <mergeCell ref="S49:U49"/>
    <mergeCell ref="H53:K53"/>
    <mergeCell ref="C24:D24"/>
    <mergeCell ref="E24:F24"/>
    <mergeCell ref="R27:T28"/>
    <mergeCell ref="U27:W28"/>
    <mergeCell ref="X27:Z28"/>
    <mergeCell ref="X36:Z37"/>
    <mergeCell ref="U37:W38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Q12:Q14"/>
    <mergeCell ref="U12:U13"/>
    <mergeCell ref="V12:V13"/>
    <mergeCell ref="H13:H14"/>
    <mergeCell ref="J13:J14"/>
    <mergeCell ref="K13:K14"/>
    <mergeCell ref="L13:L14"/>
    <mergeCell ref="M13:M14"/>
    <mergeCell ref="R13:R14"/>
    <mergeCell ref="C12:D14"/>
    <mergeCell ref="E12:F14"/>
    <mergeCell ref="G12:G14"/>
    <mergeCell ref="N12:N14"/>
    <mergeCell ref="O12:O14"/>
    <mergeCell ref="P12:P14"/>
    <mergeCell ref="S10:W10"/>
    <mergeCell ref="X10:X11"/>
    <mergeCell ref="H11:H12"/>
    <mergeCell ref="I11:I13"/>
    <mergeCell ref="J11:J12"/>
    <mergeCell ref="K11:K12"/>
    <mergeCell ref="L11:L12"/>
    <mergeCell ref="S11:S13"/>
    <mergeCell ref="T11:T13"/>
    <mergeCell ref="W11:W12"/>
    <mergeCell ref="U1:Y1"/>
    <mergeCell ref="I5:R5"/>
    <mergeCell ref="X5:Y5"/>
    <mergeCell ref="A10:A14"/>
    <mergeCell ref="B10:B14"/>
    <mergeCell ref="C10:G11"/>
    <mergeCell ref="H10:L10"/>
    <mergeCell ref="M10:M12"/>
    <mergeCell ref="N10:Q11"/>
    <mergeCell ref="R10:R12"/>
  </mergeCells>
  <dataValidations count="7">
    <dataValidation type="list" allowBlank="1" showInputMessage="1" showErrorMessage="1" sqref="O15:O24">
      <formula1>IF(N15="ALU",LAME_TABLIER_ALU,LAME_TABLIER_PVC)</formula1>
    </dataValidation>
    <dataValidation type="list" allowBlank="1" showInputMessage="1" showErrorMessage="1" sqref="O15:O24">
      <formula1>IF($N$15="PVC",LAME_TABLIER_PVC,LAME_TABLIER_ALU)</formula1>
    </dataValidation>
    <dataValidation type="list" allowBlank="1" showInputMessage="1" showErrorMessage="1" sqref="T15:T24">
      <formula1>SENS_MANOEUVRE</formula1>
    </dataValidation>
    <dataValidation type="list" allowBlank="1" showInputMessage="1" showErrorMessage="1" sqref="S15:S24">
      <formula1>TYPE_MAN_PROT</formula1>
    </dataValidation>
    <dataValidation type="list" allowBlank="1" showInputMessage="1" showErrorMessage="1" sqref="N15:N24">
      <formula1>MAT_TABLIER</formula1>
    </dataValidation>
    <dataValidation type="list" allowBlank="1" showInputMessage="1" showErrorMessage="1" sqref="J15:J24">
      <formula1>COL_SOUSFACE</formula1>
    </dataValidation>
    <dataValidation type="list" allowBlank="1" showInputMessage="1" showErrorMessage="1" sqref="H15:H24">
      <formula1>PAREMENT_BRIQUE</formula1>
    </dataValidation>
  </dataValidations>
  <printOptions horizontalCentered="1"/>
  <pageMargins left="0" right="0" top="0.19685039370078741" bottom="0.19685039370078741" header="0" footer="0"/>
  <pageSetup paperSize="9" scale="4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IF(OR(S15="M",S15="C"),IF($T$8="SOMFY",[1]LISTES!#REF!, IF($T$8="SIMU",[1]LISTES!#REF!,M_DELTA)),"")</xm:f>
          </x14:formula1>
          <xm:sqref>U15:U24</xm:sqref>
        </x14:dataValidation>
        <x14:dataValidation type="list" allowBlank="1" showInputMessage="1" showErrorMessage="1">
          <x14:formula1>
            <xm:f>[1]LISTES!#REF!</xm:f>
          </x14:formula1>
          <xm:sqref>K15:K24</xm:sqref>
        </x14:dataValidation>
        <x14:dataValidation type="list" allowBlank="1" showInputMessage="1" showErrorMessage="1">
          <x14:formula1>
            <xm:f>[1]LISTES!#REF!</xm:f>
          </x14:formula1>
          <xm:sqref>L15:L24</xm:sqref>
        </x14:dataValidation>
        <x14:dataValidation type="list" allowBlank="1" showInputMessage="1" showErrorMessage="1">
          <x14:formula1>
            <xm:f>[1]LISTES!#REF!</xm:f>
          </x14:formula1>
          <xm:sqref>I15:I24</xm:sqref>
        </x14:dataValidation>
        <x14:dataValidation type="list" allowBlank="1" showInputMessage="1" showErrorMessage="1">
          <x14:formula1>
            <xm:f>IF(OR(S15="T",S15="D", S15="TF",S15="TD"), "",IF(U15="F",IF($T$8="DELTA D",[1]LISTES!#REF!,MAN_FIL),IF($T$8="SOMFY", IF(OR(U15="R",U15="SOL"),MAN_RTS, MAN_IO),IF($T$8="SIMU",IF(U15="BHZ",MAN_BHZ,MAN_HZ),IF($T$8="DELTA D", [1]LISTES!#REF!,MAN_SPPF)))))</xm:f>
          </x14:formula1>
          <xm:sqref>V15:V24</xm:sqref>
        </x14:dataValidation>
        <x14:dataValidation type="list" allowBlank="1" showInputMessage="1" showErrorMessage="1">
          <x14:formula1>
            <xm:f>IF(P15="O",[1]LISTES!#REF!,IF(N15="PVC",[1]LISTES!#REF!,IF(O15="MPE",[1]LISTES!#REF!,IF(O15=8,[1]LISTES!#REF!,IF(O15=11,[1]LISTES!#REF!,COL_TABLIER_ALU_12)))))</xm:f>
          </x14:formula1>
          <xm:sqref>Q15:Q24</xm:sqref>
        </x14:dataValidation>
        <x14:dataValidation type="list" allowBlank="1" showInputMessage="1" showErrorMessage="1">
          <x14:formula1>
            <xm:f>[1]LISTES!#REF!</xm:f>
          </x14:formula1>
          <xm:sqref>R15:R24 M15:M24</xm:sqref>
        </x14:dataValidation>
        <x14:dataValidation type="list" allowBlank="1" showInputMessage="1" showErrorMessage="1">
          <x14:formula1>
            <xm:f>[1]LISTES!#REF!</xm:f>
          </x14:formula1>
          <xm:sqref>T8</xm:sqref>
        </x14:dataValidation>
        <x14:dataValidation type="list" allowBlank="1" showInputMessage="1" showErrorMessage="1">
          <x14:formula1>
            <xm:f>IF(OR(U15="SOL",U15="SOLI"),[1]LISTES!#REF!,IF($T$8="SOMFY",[1]LISTES!#REF!,IF(OR(U15="R",U15="BHZ"),[1]LISTES!#REF!,"")))</xm:f>
          </x14:formula1>
          <xm:sqref>W15:W24</xm:sqref>
        </x14:dataValidation>
        <x14:dataValidation type="list" allowBlank="1" showInputMessage="1" showErrorMessage="1">
          <x14:formula1>
            <xm:f>IF(AND(O15=8,N15="alu"),[1]LISTES!#REF!,"")</xm:f>
          </x14:formula1>
          <xm:sqref>P15:P24</xm:sqref>
        </x14:dataValidation>
        <x14:dataValidation type="list" showInputMessage="1" showErrorMessage="1">
          <x14:formula1>
            <xm:f>IF(O15="MPE",[1]LISTES!#REF!,MAT_TABLIER)</xm:f>
          </x14:formula1>
          <xm:sqref>N15:N24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COMMANDE EVEIL Linteau</vt:lpstr>
      <vt:lpstr>'COMMANDE EVEIL Linteau'!Zone_d_impression</vt:lpstr>
    </vt:vector>
  </TitlesOfParts>
  <Company>Groupe Maine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ALEXANDRE</dc:creator>
  <cp:lastModifiedBy>Amandine ALEXANDRE</cp:lastModifiedBy>
  <dcterms:created xsi:type="dcterms:W3CDTF">2025-03-13T16:17:23Z</dcterms:created>
  <dcterms:modified xsi:type="dcterms:W3CDTF">2025-03-13T16:17:58Z</dcterms:modified>
</cp:coreProperties>
</file>